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10.10.70.116\cysfre compartida\SRFT Seguimiento de los Recursos Federales Transferidos\2026\Reportes Finales\Destino del Gasto\"/>
    </mc:Choice>
  </mc:AlternateContent>
  <xr:revisionPtr revIDLastSave="0" documentId="8_{C56FB9DA-2728-4DD5-85F2-8778FD8108DC}" xr6:coauthVersionLast="45" xr6:coauthVersionMax="45" xr10:uidLastSave="{00000000-0000-0000-0000-000000000000}"/>
  <bookViews>
    <workbookView xWindow="-110" yWindow="-110" windowWidth="19420" windowHeight="10300" xr2:uid="{00000000-000D-0000-FFFF-FFFF00000000}"/>
  </bookViews>
  <sheets>
    <sheet name="Reporte final" sheetId="1" r:id="rId1"/>
    <sheet name="Fuentes de Financiamiento" sheetId="2" r:id="rId2"/>
  </sheets>
  <definedNames>
    <definedName name="_xlnm._FilterDatabase" localSheetId="0" hidden="1">'Reporte final'!$A$6:$AK$18</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A39" i="1" l="1"/>
  <c r="AB39" i="1"/>
  <c r="AC39" i="1"/>
  <c r="AD39" i="1"/>
  <c r="Z39" i="1"/>
  <c r="AA26" i="1"/>
  <c r="AB26" i="1"/>
  <c r="AC26" i="1"/>
  <c r="AD26" i="1"/>
  <c r="Z26" i="1"/>
  <c r="X38" i="1"/>
  <c r="AA37" i="1"/>
  <c r="AB37" i="1"/>
  <c r="AC37" i="1"/>
  <c r="AD37" i="1"/>
  <c r="Z37" i="1"/>
  <c r="AA19" i="1" l="1"/>
  <c r="AB19" i="1"/>
  <c r="AC19" i="1"/>
  <c r="AD19" i="1"/>
  <c r="Z19" i="1"/>
</calcChain>
</file>

<file path=xl/sharedStrings.xml><?xml version="1.0" encoding="utf-8"?>
<sst xmlns="http://schemas.openxmlformats.org/spreadsheetml/2006/main" count="772" uniqueCount="240">
  <si>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</si>
  <si>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</si>
  <si>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</si>
  <si>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</si>
  <si>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</si>
  <si>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</si>
  <si>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</si>
  <si>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</si>
  <si>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</si>
  <si>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</si>
  <si>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</si>
  <si>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</si>
  <si>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</si>
  <si>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</si>
  <si>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</si>
  <si>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</si>
  <si>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</si>
  <si>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</si>
  <si>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</si>
  <si>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</si>
  <si>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</si>
  <si>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</si>
  <si>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</si>
  <si>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</si>
  <si>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</si>
  <si>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</si>
  <si>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</si>
  <si>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</si>
  <si>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</si>
  <si>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</si>
  <si>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</si>
  <si>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</si>
  <si>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</si>
  <si>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</si>
  <si>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</si>
  <si>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</si>
  <si>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APROBADO</t>
  </si>
  <si>
    <t>ESTATUS</t>
  </si>
  <si>
    <t>FLUJO</t>
  </si>
  <si>
    <t>FECHA_TERMINO</t>
  </si>
  <si>
    <t>ID_ENTIDAD_RESPONSABLE</t>
  </si>
  <si>
    <t>ENTIDAD_RESPONSABLE</t>
  </si>
  <si>
    <t>ID_MUNICIPIO_RESPONSABLE</t>
  </si>
  <si>
    <t>MUNICIPIO_RESPONSABLE</t>
  </si>
  <si>
    <t>OBSERVACIONES</t>
  </si>
  <si>
    <t>OBSERVACIONES_CAPTURISTA</t>
  </si>
  <si>
    <t>OBSERVACIONES_REVISION</t>
  </si>
  <si>
    <t>PROGRAMA ESTATAL O MUNICIPAL/COMPONENTE FAIS</t>
  </si>
  <si>
    <t>YUC250202542601</t>
  </si>
  <si>
    <t>Proyecto de inversión</t>
  </si>
  <si>
    <t>{ff1: {ciclo_recurso:2025, ramo:33, modalidad:I, prog_pres:7, tipo_recurso:FEDERALES (APORTACIONES, SUBSIDIOS Y CONVENIOS), monto:3848815.61, modificado:3733305.8}}</t>
  </si>
  <si>
    <t>MANTENIMIENTO EN LA ESCUELA SECUNDARIA RÓMULO ROZO DE LA LOCALIDAD DE DZUNUNCÁN, MUNICIPIO DE MÉRIDA, CCT. 31ETV0104J</t>
  </si>
  <si>
    <t>Yucatán</t>
  </si>
  <si>
    <t>Gobierno de la Entidad</t>
  </si>
  <si>
    <t>Proyecto de Inversión de Infraestructura Social</t>
  </si>
  <si>
    <t>Educación</t>
  </si>
  <si>
    <t>Sin identificar</t>
  </si>
  <si>
    <t>Secretaría de Educación</t>
  </si>
  <si>
    <t>FAMBASMANTTO-2025-003</t>
  </si>
  <si>
    <t>S</t>
  </si>
  <si>
    <t>{meta1: {unidad_medida:Lote, meta:1.0, meta_modificada:1.0}}</t>
  </si>
  <si>
    <t>{geo1: {cve_municipio:50, localidad:90, direccion: CALLE 24 DZUNUNCÁN , lon:-89.654934, lat:20.8678}}</t>
  </si>
  <si>
    <t>{ctto1: {tipo_obra:Obra, numero_contrato:IDE-25-OP-LP-045, contratista:HÉCTOR SANTIAGO COUOH CHUC, convocante:INSTITUTO PARA EL DESARROLLO Y CERTIFICACIÓN DE LA INFRAESTRUCTURA FÍSICA EDUCATIVA Y ELÉCTRICA DE YUCATÁN, monto:3733305.8, importe_modificado:3733305.8}}</t>
  </si>
  <si>
    <t>{meta1: {unidad_medida:Lote, avance:1.0}}</t>
  </si>
  <si>
    <t/>
  </si>
  <si>
    <t>Terminado</t>
  </si>
  <si>
    <t>Validado avances</t>
  </si>
  <si>
    <t>{obs1: {observación:LA INFORMACIÓN CAPTURADA ES LA CORRECTA CORRESPONDIENTE A LA DESCRIPCIÓN DE LA OBRA, AL PERÍODO DE EJECUCIÓN Y A LA POBLACIÓN BENEFICIADA EN EL ANEXO ENVÍADO, trimestre:1.0, usuario:carlosjarjonaq, fecha:2026-04-18}, obs2: {observación:LA INFORMACIÓN CAPTURADA, ES LA CORRECTA CORRESPONDIENTE AL MONTO APROBADO  Y AL MONTO AUTORIZADO MODIFICADO,  EN EL ANEXO ENVIADO., trimestre:1.0, usuario:carlosjarjonaq, fecha:2026-04-18}, obs3: {observación:LA INFORMACÍON CAPTURADA, ES LA CORRECTA EN EL ANEXO ENVIADO, trimestre:1.0, usuario:carlosjarjonaq, fecha:2026-04-18}}</t>
  </si>
  <si>
    <t>{obs1: {observación:Verificar su información capturada, difiere con el anexo enviado., trimestre:1.0, usuario:mariafarevalor, fecha:2026-04-17}, obs2: {observación:Verificar su información capturada, difiere con el anexo enviado., trimestre:1.0, usuario:mariafarevalor, fecha:2026-04-17}, obs3: {observación:Verificar su información capturada, difiere con el anexo enviado., trimestre:1.0, usuario:mariafarevalor, fecha:2026-04-17}, obs4: {observación:Verificar su información capturada, difiere con el anexo enviado., trimestre:1.0, usuario:mariafarevalor, fecha:2026-04-17}}</t>
  </si>
  <si>
    <t>YUC250202542629</t>
  </si>
  <si>
    <t>{ff1: {ciclo_recurso:2025, ramo:33, modalidad:I, prog_pres:7, tipo_recurso:FEDERALES (APORTACIONES, SUBSIDIOS Y CONVENIOS), monto:3810595.39, modificado:3655367.56}}</t>
  </si>
  <si>
    <t>MANTENIMIENTO EN LA ESCUELA SECUNDARIA RITA CETINA GUTIÉRREZ DE LA LOCALIDAD DE CHABLEKAL, MUNICIPIO DE MÉRIDA, CCT. 31EES0100H.</t>
  </si>
  <si>
    <t>FAMBASMANTTO-2025-004</t>
  </si>
  <si>
    <t>{geo1: {cve_municipio:50, localidad:77, direccion: CALLE 18 CHABLEKAL , lon:-89.575226, lat:21.099995}}</t>
  </si>
  <si>
    <t>{ctto1: {tipo_obra:Obra, numero_contrato:IDE-25-OP-LP-047, contratista:ADMINISTRADORA TÉCNICA DEL MAYAB, S.A. DE C.V., convocante:INSTITUTO PARA EL DESARROLLO Y CERTIFICACIÓN DE LA INFRAESTRUCTURA FÍSICA EDUCATIVA Y ELÉCTRICA DE YUCATÁN, monto:3655367.57, importe_modificado:3655367.57}}</t>
  </si>
  <si>
    <t>{obs1: {observación:LA INFORMACIÓN CAPTURADA ES LA CORRECTA CORRESPONDIENTE A LA DESCRIPCIÓN DE LA OBRA, AL PERÍODO DE EJECUCIÓN Y A LA POBLACIÓN BENEFICIADA EN EL ANEXO ENVIADO, trimestre:1.0, usuario:carlosjarjonaq, fecha:2026-04-18}, obs2: {observación:LA INFORMACIÓN CAPTURADA, ES LA CORRECTA CORRESPONDIENTE AL MONTO APROBADO Y ALMONTO AUTORIZADO MODIFICADO, EN EL ANEXO ENVIADO., trimestre:1.0, usuario:carlosjarjonaq, fecha:2026-04-18}, obs3: {observación:LA INFORMACÍON CAPTURADA, ES LA CORRECTA EN EL ANEXO ENVIADO., trimestre:1.0, usuario:carlosjarjonaq, fecha:2026-04-18}}</t>
  </si>
  <si>
    <t>YUC250202542664</t>
  </si>
  <si>
    <t>YUC250202542670</t>
  </si>
  <si>
    <t>YUC250202542709</t>
  </si>
  <si>
    <t>YUC250202542730</t>
  </si>
  <si>
    <t>YUC250202542771</t>
  </si>
  <si>
    <t>YUC250202542892</t>
  </si>
  <si>
    <t>YUC250202542908</t>
  </si>
  <si>
    <t>YUC250202542920</t>
  </si>
  <si>
    <t>YUC250202542931</t>
  </si>
  <si>
    <t>YUC250202543055</t>
  </si>
  <si>
    <t>YUC250202543059</t>
  </si>
  <si>
    <t>YUC250302596736</t>
  </si>
  <si>
    <t>YUC250302596810</t>
  </si>
  <si>
    <t>{ff1: {ciclo_recurso:2025, ramo:33, modalidad:I, prog_pres:7, tipo_recurso:FEDERALES (APORTACIONES, SUBSIDIOS Y CONVENIOS), monto:432257.27, modificado:432257.27}}</t>
  </si>
  <si>
    <t>MANTENIMIENTO EN LA ESCUELA PREESCOLAR HÉROE DE NACOZARI DE LA LOCALIDAD Y MUNICIPIO DE SAN FELIPE CCT. 31DJN0028F.</t>
  </si>
  <si>
    <t>FAMBASMANTTO-2025-002</t>
  </si>
  <si>
    <t>{geo1: {cve_municipio:65, localidad:1, direccion: CALLE 15 SAN FELIPE , lon:-88.231501, lat:21.564826}}</t>
  </si>
  <si>
    <t>{ctto1: {tipo_obra:Obra, numero_contrato:IDE-25-OP-DIRECTA-002, contratista:TUN KUL CONSTRUCTORA, S.A. DE C.V., convocante:INSTITUTO PARA EL DESARROLLO Y CERTIFICACIÓN DE LA INFRAESTRUCTURA FÍSICA EDUCATIVA Y ELÉCTRICA DE YUCATÁN, monto:432257.27, importe_modificado:432257.27}}</t>
  </si>
  <si>
    <t>{obs1: {observación:LA INFORMACION COICIDE CON LO CAPTURADO EN EL ANEXO SRFT, trimestre:1.0, usuario:samuelgonzalezv, fecha:2026-04-18}, obs2: {observación:LA INFORMACION COICIDE CON LO CAPTURADO EN EL ANEXO SRFT, trimestre:1.0, usuario:samuelgonzalezv, fecha:2026-04-18}, obs3: {observación:
LA INFORMACION DEL CONTRATO COICIDE CON EL ANEXO SRFT
, trimestre:1.0, usuario:samuelgonzalezv, fecha:2026-04-18}}</t>
  </si>
  <si>
    <t>YUC250302596824</t>
  </si>
  <si>
    <t>{ff1: {ciclo_recurso:2025, ramo:33, modalidad:I, prog_pres:7, tipo_recurso:FEDERALES (APORTACIONES, SUBSIDIOS Y CONVENIOS), monto:624129.7, modificado:507857.84}}</t>
  </si>
  <si>
    <t>TRÁMITE Y CAMBIO DE TRANSFORMADOR EN LA ESCUELA SECUNDARIA RICARDO LÓPEZ MÉNDEZ DE LA LOCALIDAD Y MUNICIPIO DE DZEMUL, CCT. 31EES0076Y.</t>
  </si>
  <si>
    <t>FAMBASMANTTO-2025-006</t>
  </si>
  <si>
    <t>{geo1: {cve_municipio:26, localidad:1, direccion: CALLE 11 , lon:-89.305209, lat:21.217786}}</t>
  </si>
  <si>
    <t>{ctto1: {tipo_obra:Obra, numero_contrato:IDE-25-OP-DIRECTA-004, contratista:MODERNIZADORA DEL CARIBE S.A. DE C.V., convocante:INSTITUTO PARA EL DESARROLLO Y CERTIFICACIÓN DE LA INFRAESTRUCTURA FÍSICA EDUCATIVA Y ELÉCTRICA DE YUCATÁN, monto:507857.84, importe_modificado:507857.84}}</t>
  </si>
  <si>
    <t>{obs1: {observación:EL PERIODO CORRECTO DE EJECUCIÓN DE LA OBRA ES FECHA INICIO :  EL 18 DE AGOSTO DEL 2025 Y TERMINO : EL 15 NOVIEMBRE DEL 2025, trimestre:1.0, usuario:carlosjarjonaq, fecha:2026-04-17}, obs2: {observación:EN EL FORMATO MP-P-CYS-P.03 IDEFEEY PROGRAMAS 2025 (31-MARZO-26) FAM BÁSICA MANTENIMIENTO 2025 EN LA COLUMNA  (Y) CORRESPONDIENTE AL MONTO AUTORIZADO MODIFICADO, FILA (20) SE ENCUENTRA EL MONTO AUTORIZADO MODIFICADO POR                       $ 507,857. 84 MISMA CANTIDAD CON LA QUE FINALIZA LA OBRA EN EL RECAUDADO, COMPROMETIDO, DEVENGADO, EJERCIDO Y PAGADO, trimestre:1.0, usuario:carlosjarjonaq, fecha:2026-04-17}, obs3: {observación:LA FECHA DE FIRMA DEL CONTRATO FUE EL 15-AGOSTO-2025. EL PERIODO DE EJECUCIÓN CORRECTA DE LA OBRA ES FECHA DE INICIO: 18-AGOSTO-2025 Y FECHA DE TÉRMINO: 15-NOVIEMBRE 2025. FECHA REAL DE TÉRMINO: 02-DICIEMBRE-2025, MISMA FECHA QUE SE ENCUENTRA EN EL ANEXO COMO TÉRMINO REAL DE LA OBRA., trimestre:1.0, usuario:carlosjarjonaq, fecha:2026-04-17}}</t>
  </si>
  <si>
    <t>{obs1: {observación:El periodo de ejecución difiere del mencionado en el anexo enviado, trimestre:1.0, usuario:melinaegarciaa, fecha:2026-04-17}, obs2: {observación:El importe aprobado y el monto global aprobado difieres del importe del convenio y las aportaciones mencionado en el anexo enviado, trimestre:1.0, usuario:melinaegarciaa, fecha:2026-04-17}, obs3: {observación:La fecha de la firma del contrato es posterior a la fecha de inicio del periodo de ejecución mencionado en el detalle del proyecto, la fecha de conclusión no coincide con la fecha de termino real mencionado en el anexo enviado, trimestre:1.0, usuario:melinaegarciaa, fecha:2026-04-17}, obs4: {observación:Verificar su información capturada, difiere con el anexo enviado., trimestre:1.0, usuario:mariafarevalor, fecha:2026-04-17}, obs5: {observación:Verificar su información capturada, difiere con el anexo enviado., trimestre:1.0, usuario:mariafarevalor, fecha:2026-04-17}, obs6: {observación:Verificar su información capturada, difiere con el anexo enviado., trimestre:1.0, usuario:mariafarevalor, fecha:2026-04-17}, obs7: {observación:Verificar su información capturada, difiere con el anexo enviado., trimestre:1.0, usuario:mariafarevalor, fecha:2026-04-17}}</t>
  </si>
  <si>
    <t>YUC250302596827</t>
  </si>
  <si>
    <t>{ff1: {ciclo_recurso:2025, ramo:33, modalidad:I, prog_pres:7, tipo_recurso:FEDERALES (APORTACIONES, SUBSIDIOS Y CONVENIOS), monto:1118207.98, modificado:1118207.98}}</t>
  </si>
  <si>
    <t>MANTENIMIENTO DE CANCHA EN LA ESCUELA SECUNDARIA MARGARITA MAZA DE JUÁREZ DE LA LOCALIDAD LAS COLORADAS, MUNICIPIO DE RÍO LAGARTOS, CCT. 31ETV0033F</t>
  </si>
  <si>
    <t>FAMBASMANTTO-2025-007</t>
  </si>
  <si>
    <t>{geo1: {cve_municipio:61, localidad:2, direccion: CALLE LAS COLORADAS , lon:-87.987245, lat:21.607437}}</t>
  </si>
  <si>
    <t>{ctto1: {tipo_obra:Obra, numero_contrato:IDE-25-OP-DIRECTA-012, contratista:WISER ELECTRIC S.A. DE C.V., convocante:INSTITUTO PARA EL DESARROLLO Y CERTIFICACIÓN DE LA INFRAESTRUCTURA FÍSICA EDUCATIVA Y ELÉCTRICA DE YUCATÁN, monto:1118207.98, importe_modificado:1118207.98}}</t>
  </si>
  <si>
    <t>{obs1: {observación:EN EL ANEXO MP-P-CYS-P.03 FAM MANTENIMIENTO 2025 EN LA COLUMNA (Y) QUE CORRESPONDE AL MONTO MODIFICADO AUTORIZADO FILA (21) SE ENCUENTRA LA CANTIDAD
$ 1, 118,207,98 MISMA CANTIDA CON LA QUE FINALIZA LA OBRA EN EL RECAUDADO, COMPROMETIDO, DEVENGADO, EJERCIDO Y PAGADO., trimestre:1.0, usuario:carlosjarjonaq, fecha:2026-04-17}, obs2: {observación:LA FECHA CORRECTA DEL TÉRMINO REAL ES: 12-DICIEMBRE-2025 MISMA FECHA QUE SE ENCUENTRA EN EL TÉRMINO REAL DEL ANEXO, trimestre:1.0, usuario:carlosjarjonaq, fecha:2026-04-17}, obs3: {observación:LA INFORMACION COICIDE CON LO CAPTURADO EN EL ANEXO SRFT, trimestre:1.0, usuario:samuelgonzalezv, fecha:2026-04-18}, obs4: {observación:LA INFORMACION COICIDE CON LO CAPTURADO EN EL ANEXO SRFT, trimestre:1.0, usuario:samuelgonzalezv, fecha:2026-04-18}, obs5: {observación:LA INFORMACION DEL CONTRATO COICIDE CON EL ANEXO SRFT, trimestre:1.0, usuario:samuelgonzalezv, fecha:2026-04-18}}</t>
  </si>
  <si>
    <t>{obs1: {observación:El importe aprobado y el monto global aprobado difiere del importe de la clave de control y aportaciones mencionados en el anexo  enviado, trimestre:1.0, usuario:melinaegarciaa, fecha:2026-04-17}, obs2: {observación:La fecha de conclusión difiere de la fecha real de termino mencionado en el anexo enviado, trimestre:1.0, usuario:melinaegarciaa, fecha:2026-04-17}, obs3: {observación:Verificar su información capturada, difiere con el anexo enviado., trimestre:1.0, usuario:mariafarevalor, fecha:2026-04-17}, obs4: {observación:Verificar su información capturada, difiere con el anexo enviado., trimestre:1.0, usuario:mariafarevalor, fecha:2026-04-17}, obs5: {observación:Verificar su información capturada, difiere con el anexo enviado., trimestre:1.0, usuario:mariafarevalor, fecha:2026-04-17}, obs6: {observación:Verificar su información capturada, difiere con el anexo enviado., trimestre:1.0, usuario:mariafarevalor, fecha:2026-04-17}}</t>
  </si>
  <si>
    <t>YUC250302596830</t>
  </si>
  <si>
    <t>{ff1: {ciclo_recurso:2025, ramo:33, modalidad:I, prog_pres:7, tipo_recurso:FEDERALES (APORTACIONES, SUBSIDIOS Y CONVENIOS), monto:413933.62, modificado:305527.9}}</t>
  </si>
  <si>
    <t>TRÁMITE E INSTALACIÓN DE NUEVO TRANSFORMADOR EN LA ESCUELA PREESCOLAR U NÉEK SAAMAL DE LA LOCALIDAD Y MUNICIPIO DE CHEMAX, CCT. 31DCC0307A.</t>
  </si>
  <si>
    <t>FAMBASMANTTO-2025-008</t>
  </si>
  <si>
    <t>{geo1: {cve_municipio:19, localidad:1, direccion: CALLE 25 SAN FRANCISCO DE ASIS , lon:-87.945698, lat:20.653934}}</t>
  </si>
  <si>
    <t>{ctto1: {tipo_obra:Obra, numero_contrato:IDE-25-OP-DIRECTA-005, contratista:INDUSTRIA VOLTA, S.A. C.V., convocante:INSTITUTO PARA EL DESARROLLO Y CERTIFICACIÓN DE LA INFRAESTRUCTURA FÍSICA EDUCATIVA Y ELÉCTRICA DE YUCATÁN, monto:305527.91, importe_modificado:305527.91}}</t>
  </si>
  <si>
    <t>{obs1: {observación:EN EL TERCER TRIMESTRE 2025 SE CAPTURA CON EL MONTO GLOBAL $ 413,933.62 EL CUAL INCLUÍA UN TRÁMITE DE INSTALACIÓN DE UN TRANSFORMADOR MISMO QUE NO SE REALIZÓ QUEDANDO EL MONTO GLOBAL PARA LA OBRA EN $ 421,850.19 QUE ES EL CORRECTO EL CUAL COINCIDE CON EL ANEXO., trimestre:1.0, usuario:carlosjarjonaq, fecha:2026-04-17}, obs2: {observación:  LA FECHA DE CONTRATO ES: 15 DE AGOSTO 2025 Y LA FECHA DE EJECUCIÓN DE LA OBRA ES: 18 DE AGOSTO 2025 Y TERMINO 15 NOVIEMBRE 2025 MISMAS QUE COINCIDEN CON EL ANEXO. LA FECHA DE TERMINO REAL ES: 02 DICIEMBRE 2025 MISMAS QUE COINCIDEN CON EL ANEXO. EL MONTO DE CONTRATO ES $ 305,527.90 Y EL CUAL ES EL MISMO MODIFICADO QUE COINCIDE CON EL ANEXO., trimestre:1.0, usuario:carlosjarjonaq, fecha:2026-04-19}, obs3: {observación:LAS FECHAS CORRECTAS SON FECHA DE INCIO: 18-AGOSTO Y FECHA DE TÉRMINO: 15-NOVIEMBRE-2025  FECHA DE INICIO REAL: 04-SEPTIEMBRE-2025 Y FECHA DE TÉRMINO REAL: 02-DICIEMBRE-2025 (FECHA QUE SE INDICAN EN EL ANEXO), trimestre:1.0, usuario:samuelgonzalezv, fecha:2026-04-20}, obs4: {observación:EL MONTO GLOBAL CORRECTOS ES $ 421, 850.19 (CANTIDAD QUE SE ENCUENTRA REGISTRADA EN EL ANEXO)
EL MONTO EJERCIDO CORRECTO ES DE $ 305,527.90 MISMO QUE COINCIDE CON EL MONTO MODIFICADO (CANTIDADES QUE SE ENCUENTRAN REGISTRADAS EN EL ANEXO), trimestre:1.0, usuario:samuelgonzalezv, fecha:2026-04-20}, obs5: {observación:EL IMPORTE DEL CONTRATO CORRECTO ES $ 305,527.90
LA FECHA CORRECTA DE LA FIRMA DEL CONTRATO: ES 15-AGOSTO-2025 FECHA DE INICIO CORRECTA ES: 18-AGOSTO-2025 FECHA DE TÉRMINO CORRECTA ES: 15-NOVIEMBRE 2025 (FECHAS QUE SE INDICAN EN EL ANEXO.
LA FECHA DE TÉRMINO REAL ES: 02-DICIMBRE-2025 (FECHA QUE SE INIDCA EN EL ANEXO), trimestre:1.0, usuario:samuelgonzalezv, fecha:2026-04-20}}</t>
  </si>
  <si>
    <t>{obs1: {observación:el periodo de ejecución difiere con el mencionado en el anexo enviado , trimestre:1.0, usuario:melinaegarciaa, fecha:2026-04-17}, obs2: {observación:El importe aprobado y el monto global aprobado difiere con el importe de convenio y las aportaciones mencionado en el anexo enviado, trimestre:1.0, usuario:melinaegarciaa, fecha:2026-04-17}, obs3: {observación:La fecha de firma del contrato es posterior a la fecha de inicio del periodo de ejecución mencionado en el detalle del registro, trimestre:1.0, usuario:melinaegarciaa, fecha:2026-04-17}, obs4: {observación:El monto del contrato y monto modificado difiere del importe del contrato y el importe ejercido mencionado en el anexo enviado , trimestre:1.0, usuario:melinaegarciaa, fecha:2026-04-17}, obs5: {observación:La fecha de conclusión difiere de la fecha de termino real mencionado en el anexo enviado, trimestre:1.0, usuario:melinaegarciaa, fecha:2026-04-17}, obs6: {observación:Verificar su información capturada, difiere con el anexo enviado., trimestre:1.0, usuario:mariafarevalor, fecha:2026-04-17}, obs7: {observación:Verificar su información capturada, difiere con el anexo enviado., trimestre:1.0, usuario:mariafarevalor, fecha:2026-04-17}, obs8: {observación:Verificar su información capturada, difiere con el anexo enviado., trimestre:1.0, usuario:mariafarevalor, fecha:2026-04-17}, obs9: {observación:Verificar su información capturada, difiere con el anexo enviado., trimestre:1.0, usuario:mariafarevalor, fecha:2026-04-17}, obs10: {observación:Verificar las fechas mencionadas en el anexo:
1. Periodo de ejecución del contrato: inicio 18/08/2025 y término 15/11/2025
2. Periodo de ejecución real: inicio 04/09/2025  y término 02/12/2025, trimestre:1.0, usuario:melinaegarciaa, fecha:2026-04-20}, obs11: {observación:El importe aprobado y el monto global aprobado difiere con el importe de convenio y las aportaciones mencionado en el anexo enviado ($421,850.19)    , trimestre:1.0, usuario:melinaegarciaa, fecha:2026-04-20}, obs12: {observación:Verificar los importes ejercidos mencionados en el anexo, para este trimestre tienen ejercido $416,311.75  teniendo un total de $655,430.07, trimestre:1.0, usuario:melinaegarciaa, fecha:2026-04-20}, obs13: {observación:  El monto del contrato y monto modificado difiere del importe del contrato y el importe ejercido mencionado en el anexo enviado (es de 305,527.90), trimestre:1.0, usuario:melinaegarciaa, fecha:2026-04-20}, obs14: {observación:La fecha de conclusión (01/10/2025) difiere con la fecha real mencionada en el anexo (02/12/2025), trimestre:1.0, usuario:melinaegarciaa, fecha:2026-04-20}, obs15: {observación:La fecha del contrato (15/08/2025) es posterior si la comparo con la fecha de inicio del periodo de ejecución mencionada en el detalle del proyecto (14/08/2025), trimestre:1.0, usuario:melinaegarciaa, fecha:2026-04-20}}</t>
  </si>
  <si>
    <t>YUC250302596836</t>
  </si>
  <si>
    <t>{ff1: {ciclo_recurso:2025, ramo:33, modalidad:I, prog_pres:7, tipo_recurso:FEDERALES (APORTACIONES, SUBSIDIOS Y CONVENIOS), monto:1020928.8, modificado:920977.13}}</t>
  </si>
  <si>
    <t>TRÁMITE E INSTALACIÓN DE BANCO DE TRANSFORMACIÓN / SUBESTACIÓN EN LA ESCUELA PRIMARIA CRISTÓBAL COLÓN DE LA LOCALIDAD Y MUNICIPIO DE MAYAPÁN. CCT. 31DPR1016Y</t>
  </si>
  <si>
    <t>FAMBASMANTTO-2025-010</t>
  </si>
  <si>
    <t>{geo1: {cve_municipio:49, localidad:1, direccion: CALLE 20 MAYAPÁN , lon:-89.215422, lat:20.462561}}</t>
  </si>
  <si>
    <t>{ctto1: {tipo_obra:Obra, numero_contrato:IDE-25-OP-DIRECTA-010, contratista:NEGOCIOS EMPRESARIALES DEL GOLFO S.A. DE C.V., convocante:INSTITUTO PARA EL DESARROLLO Y CERTIFICACIÓN DE LA INFRAESTRUCTURA FÍSICA EDUCATIVA Y ELÉCTRICA DE YUCATÁN, monto:920977.13, importe_modificado:920977.13}}</t>
  </si>
  <si>
    <t>{obs1: {observación:LA FECHA CORRECTA DE EJECUCIÓN DE LA OBRA: INICIO 18 DE AGOSTO 2025 Y TERMINO 15 DE DICIEMBRE 2025 MISMAS FECHAS QUE COINCIDEN CON LAS DEL ANEXO , trimestre:1.0, usuario:carlosjarjonaq, fecha:2026-04-17}, obs2: {observación:EN EL TERCER TRIMESTRE 2025 SE CAPTURA CON EL MONTO GLOBAL $ 1,020,928.80 EL CUAL INCLUÍA UN TRÁMITE DE INSTALACIÓN DE UN TRANSFORMADOR MISMO QUE NO SE REALIZÓ QUEDANDO EL MONTO GLOBAL PARA LA OBRA EN $ 1,025,502.83 QUE ES EL CORRECTO EL CUAL COINCIDE CON EL ANEXO., trimestre:1.0, usuario:carlosjarjonaq, fecha:2026-04-17}, obs3: {observación:LA FECHA DE TERMINO REAL ES: 01 ENERO 2026 MISMAS QUE COINCIDEN CON EL ANEXO., trimestre:1.0, usuario:carlosjarjonaq, fecha:2026-04-17}, obs4: {observación:     LA FECHA CORRECTA DE EJECUCIÓN DE LA OBRA: INICIO 18 DE AGOSTO 2025 Y TERMINO 15 DE DICIEMBRE 2025 MISMAS FECHAS QUE COINCIDEN CON LAS DEL ANEXO la demas informacion esta deacuero al anexo, trimestre:1.0, usuario:samuelgonzalezv, fecha:2026-04-18}}</t>
  </si>
  <si>
    <t>{obs1: {observación:periodo de ejecución difiere del mencionado en el anexo enviado, trimestre:1.0, usuario:melinaegarciaa, fecha:2026-04-17}, obs2: {observación:el importe aprobado y el monto global aprobado difiere con el importe del convenio y aportaciones mencionadas en el anexo enviado, trimestre:1.0, usuario:melinaegarciaa, fecha:2026-04-17}, obs3: {observación:la fecha de conclusión difiere con la fecha de termino real mencionada en el anexo enviado, trimestre:1.0, usuario:melinaegarciaa, fecha:2026-04-17}, obs4: {observación:Verificar su información capturada, difiere con el anexo enviado., trimestre:1.0, usuario:mariafarevalor, fecha:2026-04-17}, obs5: {observación:Verificar su información capturada, difiere con el anexo enviado., trimestre:1.0, usuario:mariafarevalor, fecha:2026-04-17}, obs6: {observación:Verificar su información capturada, difiere con el anexo enviado., trimestre:1.0, usuario:mariafarevalor, fecha:2026-04-17}, obs7: {observación:Verificar su información capturada, difiere con el anexo enviado., trimestre:1.0, usuario:mariafarevalor, fecha:2026-04-17}}</t>
  </si>
  <si>
    <t>YUC250302596841</t>
  </si>
  <si>
    <t>{ff1: {ciclo_recurso:2025, ramo:33, modalidad:I, prog_pres:7, tipo_recurso:FEDERALES (APORTACIONES, SUBSIDIOS Y CONVENIOS), monto:677274.93, modificado:677274.88}}</t>
  </si>
  <si>
    <t>REHABILITACIÓN DE SERVICIOS SANITARIOS EN LA ESCUELA PRIMARIA NARCEDALIA GARCÍA AGUILAR DE LA LOCALIDAD Y MUNICIPIO DE MÉRIDA. CCT. 31DPR2099D</t>
  </si>
  <si>
    <t>FAMBASMANTTO-2025-011</t>
  </si>
  <si>
    <t>{geo1: {cve_municipio:50, localidad:1, direccion: CALLE 39 NO. 810 LAS TORRES II CIUDAD CAUCEL , lon:-89.715301, lat:21.004917}}</t>
  </si>
  <si>
    <t>{ctto1: {tipo_obra:Obra, numero_contrato:IDE-25-OP-LP-062, contratista:SISTEMAS Y PROYECTOS DE INFRAESTRUCTURA S.A. DE C.V., convocante:INSTITUTO PARA EL DESARROLLO Y CERTIFICACIÓN DE LA INFRAESTRUCTURA FÍSICA EDUCATIVA Y ELÉCTRICA DE YUCATÁN, monto:677274.93, importe_modificado:677274.88}}</t>
  </si>
  <si>
    <t>{obs1: {observación:EL MONTO GLOBAL APROBADO CORRECTO ES:  $677,844.05 
, trimestre:1.0, usuario:carlosjarjonaq, fecha:2026-04-17}, obs2: {observación:LA FECHA DE TERMINO REAL ES: 26 NOVIEMBRE 2025 MISMAS QUE COINCIDEN CON EL ANEXO., trimestre:1.0, usuario:carlosjarjonaq, fecha:2026-04-17}, obs3: {observación:LA INFORMACIÒN CAPTURADA COINCIDE CON LA INFORMACIÒN DEL ANEXO., trimestre:1.0, usuario:samuelgonzalezv, fecha:2026-04-18}, obs4: {observación:LA INFORMACIÒN CAPTURADA COINCIDE CON LA INFORMACIÒN DEL ANEXO., trimestre:1.0, usuario:samuelgonzalezv, fecha:2026-04-18}, obs5: {observación:LA INFORMACIÒN CAPTURADA COINCIDE CON LA INFORMACIÒN DEL ANEXO., trimestre:1.0, usuario:samuelgonzalezv, fecha:2026-04-18}}</t>
  </si>
  <si>
    <t>{obs1: {observación:el importe aprobado y el monto global aprobado difiere del importe del convenio y aportaciones mencionados en el anexo enviado, trimestre:1.0, usuario:melinaegarciaa, fecha:2026-04-17}, obs2: {observación:la fecha de conclusión difiere de la fecha de termino real mencionado en el anexo enviado, trimestre:1.0, usuario:melinaegarciaa, fecha:2026-04-17}, obs3: {observación:Verificar su información capturada, difiere con el anexo enviado., trimestre:1.0, usuario:mariafarevalor, fecha:2026-04-17}, obs4: {observación:Verificar su información capturada, difiere con el anexo enviado., trimestre:1.0, usuario:mariafarevalor, fecha:2026-04-17}, obs5: {observación:Verificar su información capturada, difiere con el anexo enviado., trimestre:1.0, usuario:mariafarevalor, fecha:2026-04-17}, obs6: {observación:Verificar su información capturada, difiere con el anexo enviado., trimestre:1.0, usuario:mariafarevalor, fecha:2026-04-17}}</t>
  </si>
  <si>
    <t>YUC250302596853</t>
  </si>
  <si>
    <t>{ff1: {ciclo_recurso:2025, ramo:33, modalidad:I, prog_pres:7, tipo_recurso:FEDERALES (APORTACIONES, SUBSIDIOS Y CONVENIOS), monto:4172983.68, modificado:4172983.69}}</t>
  </si>
  <si>
    <t>REMOZAMIENTO GENERAL EN LA ESCUELA SECUNDARIA AGUSTIN VADILLO CICERO DE LA LOCALIDAD Y MUNICIPIO DE MÉRIDA. CCT. 31EES0021V</t>
  </si>
  <si>
    <t>FAMBASMANTTO-2025-013</t>
  </si>
  <si>
    <t>{geo1: {cve_municipio:50, localidad:1, direccion: CALLE 41 FRACC EL FENIX , lon:-89.605326, lat:20.978052}}</t>
  </si>
  <si>
    <t>{ctto1: {tipo_obra:Obra, numero_contrato:IDE-25-OP-LP-064, contratista:JADUSA SERVICIOS VIALES S.A. DE C.V., convocante:INSTITUTO PARA EL DESARROLLO Y CERTIFICACIÓN DE LA INFRAESTRUCTURA FÍSICA EDUCATIVA Y ELÉCTRICA DE YUCATÁN, monto:4172983.68, importe_modificado:4172983.68}}</t>
  </si>
  <si>
    <t>{obs1: {observación:EL MONTO GLOBAL APROBADO CORRECTO ES:  $4,177,242.88 
, trimestre:1.0, usuario:carlosjarjonaq, fecha:2026-04-17}, obs2: {observación:EL IMPORTE MODIFICADO CORRECTO ES  $4,172,983.69  QUE COINCIDE CON EL IMPORTE EJERCIDO Y DEL IMPORTE DEL CONTRATO MENCIONADO TANTO EN EL SRFT Y EN EL ANEXO
, trimestre:1.0, usuario:carlosjarjonaq, fecha:2026-04-17}, obs3: {observación:LA FECHA DE TERMINO REAL ES: 13 DICIEMBRE 2025 MISMAS QUE COINCIDEN CON EL ANEXO., trimestre:1.0, usuario:carlosjarjonaq, fecha:2026-04-17}, obs4: {observación:LA INFORMACIÒN CAPTURADA COINCIDE CON LA INFORMSCIÒN DEL ANEXO., trimestre:1.0, usuario:samuelgonzalezv, fecha:2026-04-18}, obs5: {observación:LA INFORMACIÒN CAPTURADA COINCIDE CON LA INFORMACIÒN DEL ANEXO., trimestre:1.0, usuario:samuelgonzalezv, fecha:2026-04-18}, obs6: {observación:LA INFORMACIÒN CAPTURADA COINCIDE CON LA INFORMACIÒN DEL ANEXO., trimestre:1.0, usuario:samuelgonzalezv, fecha:2026-04-18}}</t>
  </si>
  <si>
    <t>{obs1: {observación:El importe aprobado y el monto global aprobado difiere del importe del convenio y aportaciones mencionado en el anexo enviado, trimestre:1.0, usuario:melinaegarciaa, fecha:2026-04-17}, obs2: {observación:El importe contratado y modificado difiere del importe ejercido y del importe del contrato mencionado en el anexo enviado, trimestre:1.0, usuario:melinaegarciaa, fecha:2026-04-17}, obs3: {observación:La fecha de conclusión difiere de la fecha de término real mencionado en el anexo enviado, trimestre:1.0, usuario:melinaegarciaa, fecha:2026-04-17}, obs4: {observación:Verificar su información capturada, difiere con el anexo enviado., trimestre:1.0, usuario:mariafarevalor, fecha:2026-04-17}, obs5: {observación:Verificar su información capturada, difiere con el anexo enviado., trimestre:1.0, usuario:mariafarevalor, fecha:2026-04-17}, obs6: {observación:Verificar su información capturada, difiere con el anexo enviado., trimestre:1.0, usuario:mariafarevalor, fecha:2026-04-17}, obs7: {observación:Verificar su información capturada, difiere con el anexo enviado., trimestre:1.0, usuario:mariafarevalor, fecha:2026-04-17}}</t>
  </si>
  <si>
    <t>YUC250302596859</t>
  </si>
  <si>
    <t>YUC250302596866</t>
  </si>
  <si>
    <t>{ff1: {ciclo_recurso:2025, ramo:33, modalidad:I, prog_pres:7, tipo_recurso:FEDERALES (APORTACIONES, SUBSIDIOS Y CONVENIOS), monto:749928.52, modificado:749928.51}}</t>
  </si>
  <si>
    <t>INSTALACIÓN DE BANCO DE TRANSFORMACIÓN / SUBESTACIÓN EN LA ESCUELA PRIMARIA FELIPE CARRILLO PUERTO DE LA LOCALIDAD DE PUSTUNICH, MUNICIPIO DE TICUL, CCT. 31DPR0882I.</t>
  </si>
  <si>
    <t>FAMBASMANTTO-2025-015</t>
  </si>
  <si>
    <t>{geo1: {cve_municipio:89, localidad:7, direccion: CALLE 25 NO. 189 PUSTUNICH , lon:-89.509635, lat:20.367476}}</t>
  </si>
  <si>
    <t>{ctto1: {tipo_obra:Obra, numero_contrato:IDE-25-OP-DIRECTA-008, contratista:MODERNIZADORA DEL CARIBE S.A. DE C.V., convocante:INSTITUTO PARA EL DESARROLLO Y CERTIFICACIÓN DE LA INFRAESTRUCTURA FÍSICA EDUCATIVA Y ELÉCTRICA DE YUCATÁN, monto:749928.52, importe_modificado:749928.51}}</t>
  </si>
  <si>
    <t>{obs1: {observación:LA INFORMACION COICIDE CON LO CAPTURADO EN EL ANEXO SRFT, trimestre:1.0, usuario:samuelgonzalezv, fecha:2026-04-19}, obs2: {observación:LA INFORMACION COICIDE CON LO CAPTURADO EN EL ANEXO SRFT, trimestre:1.0, usuario:samuelgonzalezv, fecha:2026-04-19}, obs3: {observación:LA INFORMACION DEL CONTRATO COICIDE CON EL ANEXO SRFT, trimestre:1.0, usuario:samuelgonzalezv, fecha:2026-04-19}}</t>
  </si>
  <si>
    <t>YUC250302597788</t>
  </si>
  <si>
    <t>YUC250302597799</t>
  </si>
  <si>
    <t>YUC250302597862</t>
  </si>
  <si>
    <t>YUC250302597877</t>
  </si>
  <si>
    <t>YUC250302598180</t>
  </si>
  <si>
    <t>YUC250402619085</t>
  </si>
  <si>
    <t>{ff1: {ciclo_recurso:2025, ramo:33, modalidad:I, prog_pres:7, tipo_recurso:FEDERALES (APORTACIONES, SUBSIDIOS Y CONVENIOS), monto:245619.39, modificado:245619.38}}</t>
  </si>
  <si>
    <t>MANTENIMIENTO EN LA PRIMARIA FELIPE CARRILLO PUERTO DE LA LOCALIDAD DE TIXCANCAL MUNICIPIO DE TIZIMÍN, CCT. 31DPR0903E.</t>
  </si>
  <si>
    <t>FAMBASMANTTO-2025-016</t>
  </si>
  <si>
    <t>{geo1: {cve_municipio:96, localidad:71, direccion: CALLE 7 TIXCANCAL , lon:-87.848585, lat:21.039225}}</t>
  </si>
  <si>
    <t>{ctto1: {tipo_obra:Obra, numero_contrato:IDE-25-OP-DIRECTA-039, contratista:CONASE CONSTRUCCIÓN Y MANTENIMIENTO DEL SURESTE, S.A. DE C.V., convocante:INSTITUTO PARA EL DESARROLLO Y CERTIFICACIÓN DE LA INFRAESTRUCTURA FÍSICA EDUCATIVA Y ELÉCTRICA DE YUCATÁN, monto:245619.39, importe_modificado:245619.39}}</t>
  </si>
  <si>
    <t>{obs1: {observación:LA FECHA DE TERMINO REAL ES: 28 FEBRERO 2026 MISMAS QUE COINCIDEN CON EL ANEXO., trimestre:1.0, usuario:carlosjarjonaq, fecha:2026-04-17}, obs2: {observación:LA INFORMACIÓN CAPTURADA ES LA CORRECTA CORRESPONDIENTE A LA DESCRIPCIÓN DE LA OBRA, AL PERÍODO DE EJECUCIÓN Y A LA POBLACIÓN BENEFICIADA EN EL ANEXO ENVIADO, trimestre:1.0, usuario:carlosjarjonaq, fecha:2026-04-19}, obs3: {observación:LA INFORMACIÓN CAPTURADA, ES LA CORRECTA CORRESPONDIENTE AL MONTO APROBADO Y ALMONTO AUTORIZADO MODIFICADO, EN EL ANEXO ENVIADO., trimestre:1.0, usuario:carlosjarjonaq, fecha:2026-04-19}, obs4: {observación:EL IMPORTE MODIFICADO CORRECTO ES $245,619.38 QUE COINCIDE CON EL IMPORTE EJERCIDO Y DEL IMPORTE DEL CONTRATO MENCIONADO TANTO EN EL SRFT Y EN EL ANEXO, trimestre:1.0, usuario:carlosjarjonaq, fecha:2026-04-19}, obs5: {observación:ELM IMPORTE EJERCIDO ES  $245,619.38 MISMO IMPORTE QUE SE INDICA EN EL ANEXO
, trimestre:1.0, usuario:carlosjarjonaq, fecha:2026-04-20}, obs6: {observación:LA FECHA CORRECTA DE TERMINO REAL ES: 28 FEBRERO 2026 MISMAS QUE COINCIDEN CON LA FECHA  EL ANEXO., trimestre:1.0, usuario:carlosjarjonaq, fecha:2026-04-20}, obs7: {observación:EL IMPORTE MODIFICADO CORRECTO ES $245,619.38 MISMO IMPORTE QUE COINCIDE CON   EL ANEXO ENVIADO, trimestre:1.0, usuario:carlosjarjonaq, fecha:2026-04-20}}</t>
  </si>
  <si>
    <t>{obs1: {observación:El importe contratado y modificado difiere del importe ejercido y del importe del contrato mencionado en el anexo enviado , trimestre:1.0, usuario:melinaegarciaa, fecha:2026-04-17}, obs2: {observación:La fecha de conclusión difiere de la fecha de término real mencionado en el anexo enviado, trimestre:1.0, usuario:melinaegarciaa, fecha:2026-04-17}, obs3: {observación:Verificar su información capturada, difiere con el anexo enviado., trimestre:1.0, usuario:mariafarevalor, fecha:2026-04-17}, obs4: {observación:Verificar su información capturada, difiere con el anexo enviado., trimestre:1.0, usuario:mariafarevalor, fecha:2026-04-17}, obs5: {observación:Verificar su información capturada, difiere con el anexo enviado., trimestre:1.0, usuario:mariafarevalor, fecha:2026-04-17}, obs6: {observación:Verificar su información capturada, difiere con el anexo enviado., trimestre:1.0, usuario:mariafarevalor, fecha:2026-04-17}, obs7: {observación:El importe ejercido para este trimestre y total mencionado en el anexo($695,437.60), difieren con el mencionado en el sistema, trimestre:1.0, usuario:melinaegarciaa, fecha:2026-04-20}, obs8: {observación: La fecha de conclusión difiere de la fecha de término real mencionado en el anexo enviado (28/02/2026), trimestre:1.0, usuario:melinaegarciaa, fecha:2026-04-20}, obs9: {observación:El importe contratado y modificado difiere del importe ejercido y del importe del contrato mencionado en el anexo enviado ($245,619.38), trimestre:1.0, usuario:melinaegarciaa, fecha:2026-04-20}}</t>
  </si>
  <si>
    <t>YUC250402620798</t>
  </si>
  <si>
    <t>YUC250402620825</t>
  </si>
  <si>
    <t>YUC250402620840</t>
  </si>
  <si>
    <t>YUC250402620863</t>
  </si>
  <si>
    <t>YUC250402620888</t>
  </si>
  <si>
    <t>YUC250402620895</t>
  </si>
  <si>
    <t>YUC250402620903</t>
  </si>
  <si>
    <t>YUC250402620918</t>
  </si>
  <si>
    <t>YUC250402620943</t>
  </si>
  <si>
    <t>YUC250402620959</t>
  </si>
  <si>
    <t>YUC250402620975</t>
  </si>
  <si>
    <t>YUC250402620994</t>
  </si>
  <si>
    <t>{obs1: {observación:LA INFORMACIÒN CAPTURA COINCIDE CON LA DEL ANEXO., trimestre:1.0, usuario:samuelgonzalezv, fecha:2026-04-19}, obs2: {observación:LA INFORMACIÒN CAPTURA COINCIDE CON LA DEL ANEXO., trimestre:1.0, usuario:samuelgonzalezv, fecha:2026-04-19}, obs3: {observación:LA INFORMACIÒN CAPTURA COINCIDE CON LA DEL ANEXO., trimestre:1.0, usuario:samuelgonzalezv, fecha:2026-04-19}}</t>
  </si>
  <si>
    <t>YUC250402621706</t>
  </si>
  <si>
    <t>YUC250402621760</t>
  </si>
  <si>
    <t>YUC250402621857</t>
  </si>
  <si>
    <t>YUC250402621862</t>
  </si>
  <si>
    <t>{ff1: {ciclo_recurso:2025, ramo:33, modalidad:I, prog_pres:7, tipo_recurso:FEDERALES (APORTACIONES, SUBSIDIOS Y CONVENIOS), monto:904158.71, modificado:904158.7}}</t>
  </si>
  <si>
    <t>SEGUNDA ETAPA DEL MANTENIMIENTO ELÉCTRICO EN LA ESCUELA SECUNDARIA JOAQUIN COELLO COELLO DE LA LOCALIDAD DE KOMCHÉN MUNICIPIO DE MÉRIDA, CCT. 31EES0067Q.</t>
  </si>
  <si>
    <t>FAMBASMANTTO-2025-017</t>
  </si>
  <si>
    <t>{geo1: {cve_municipio:50, localidad:93, direccion:CALLE 14 KOMCHÉN C.P. 97302, lon:-89.651303, lat:21.101595}}</t>
  </si>
  <si>
    <t>{ctto1: {tipo_obra:Obra, numero_contrato:IDE-25-OP-DIRECTA-041, contratista:ADMINISTRADORA TÉCNICA DEL MAYAB, S.A. DE C.V., convocante:INSTITUTO PARA EL DESARROLLO Y CERTIFICACIÓN DE LA INFRAESTRUCTURA FÍSICA EDUCATIVA Y ELÉCTRICA DE YUCATÁN, monto:904158.71, importe_modificado:904158.71}}</t>
  </si>
  <si>
    <t>{obs1: {observación:El importe contratado y modificado difiere del importe ejercido y del importe del contrato mencionado en el anexo enviado, trimestre:1.0, usuario:melinaegarciaa, fecha:2026-04-17}, obs2: {observación:La fecha de conclusión difiere de la fecha de término real mencionado en el anexo enviado, trimestre:1.0, usuario:melinaegarciaa, fecha:2026-04-17}, obs3: {observación:El importe aprobado y el monto global aprobado difiere del importe del convenio y aportaciones mencionado en el anexo enviado, trimestre:1.0, usuario:melinaegarciaa, fecha:2026-04-17}}</t>
  </si>
  <si>
    <t>YUC250402621866</t>
  </si>
  <si>
    <t>YUC250402621874</t>
  </si>
  <si>
    <t>YUC250402621886</t>
  </si>
  <si>
    <t>YUC250402621904</t>
  </si>
  <si>
    <t>YUC250402621917</t>
  </si>
  <si>
    <t>YUC250402621925</t>
  </si>
  <si>
    <t>YUC250402621937</t>
  </si>
  <si>
    <t>YUC250402621970</t>
  </si>
  <si>
    <t>YUC250402621984</t>
  </si>
  <si>
    <t>YUC250402621995</t>
  </si>
  <si>
    <t>YUC250402622020</t>
  </si>
  <si>
    <t>YUC250402622034</t>
  </si>
  <si>
    <t>YUC250402622064</t>
  </si>
  <si>
    <t>YUC250402622073</t>
  </si>
  <si>
    <t>YUC250402622086</t>
  </si>
  <si>
    <t>YUC250402622094</t>
  </si>
  <si>
    <t>YUC250402622112</t>
  </si>
  <si>
    <t>YUC250402622132</t>
  </si>
  <si>
    <t>YUC250402622143</t>
  </si>
  <si>
    <t>YUC250402622157</t>
  </si>
  <si>
    <t>YUC250402622169</t>
  </si>
  <si>
    <t>YUC250402622179</t>
  </si>
  <si>
    <t>YUC250402622192</t>
  </si>
  <si>
    <t>YUC250402622207</t>
  </si>
  <si>
    <t>YUC250402622210</t>
  </si>
  <si>
    <t>YUC250402622241</t>
  </si>
  <si>
    <t>YUC250402622247</t>
  </si>
  <si>
    <t>YUC250402622255</t>
  </si>
  <si>
    <t>YUC250402622422</t>
  </si>
  <si>
    <t>YUC250402622428</t>
  </si>
  <si>
    <t>YUC250402622536</t>
  </si>
  <si>
    <t>YUC250402622537</t>
  </si>
  <si>
    <t>YUC250402622554</t>
  </si>
  <si>
    <t>YUC250402622563</t>
  </si>
  <si>
    <t>YUC250402622567</t>
  </si>
  <si>
    <t>YUC250402622572</t>
  </si>
  <si>
    <t>YUC250402622594</t>
  </si>
  <si>
    <t>YUC250402622655</t>
  </si>
  <si>
    <t>YUC250402622670</t>
  </si>
  <si>
    <t>FEDERALES (APORTACIONES, SUBSIDIOS Y CONVENIOS)</t>
  </si>
  <si>
    <t>33-Aportaciones Federales para Entidades Federativas y Municipios</t>
  </si>
  <si>
    <t>I007-FAM Infraestructura Educativa Básica</t>
  </si>
  <si>
    <t>CYSFRE</t>
  </si>
  <si>
    <t>DIFERENCIA</t>
  </si>
  <si>
    <t>YUC250202542583</t>
  </si>
  <si>
    <t>YUC250302596813</t>
  </si>
  <si>
    <t>YUC250302596816</t>
  </si>
  <si>
    <t>YUC250302596845</t>
  </si>
  <si>
    <t>YUC250302596869</t>
  </si>
  <si>
    <t>FOLIOS TERMINADOS EN EL TRIMESTRES ANTERIORES</t>
  </si>
  <si>
    <t>DESTINO DEL GASTO</t>
  </si>
  <si>
    <t>FAM BÁSICA MANTENIMIENTO 2025</t>
  </si>
  <si>
    <t>PRIMER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</si>
</sst>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dd\-mm\-yyyy"/>
  </numFmts>
  <fonts count="4" x14ac:knownFonts="1">
    <font>
      <sz val="11"/>
      <color theme="1"/>
      <name val="Calibri"/>
      <family val="2"/>
      <scheme val="minor"/>
    </font>
    <font>
      <sz val="11"/>
      <color theme="1"/>
      <name val="Calibri"/>
      <family val="2"/>
      <scheme val="minor"/>
    </font>
    <font>
      <b/>
      <sz val="11"/>
      <color theme="1"/>
      <name val="Calibri"/>
      <family val="2"/>
      <scheme val="minor"/>
    </font>
    <font>
      <sz val="16"/>
      <color theme="1"/>
      <name val="Calibri"/>
      <family val="2"/>
      <scheme val="minor"/>
    </font>
  </fonts>
  <fills count="4">
    <fill>
      <patternFill patternType="none"/>
    </fill>
    <fill>
      <patternFill patternType="gray125"/>
    </fill>
    <fill>
      <patternFill patternType="solid">
        <fgColor indexed="22"/>
      </patternFill>
    </fill>
    <fill>
      <patternFill patternType="none">
        <fgColor indexed="22"/>
      </patternFill>
    </fill>
  </fills>
  <borders count="14">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40">
    <xf numFmtId="0" fontId="0" fillId="0" borderId="0" xfId="0"/>
    <xf numFmtId="0" fontId="0" fillId="2" borderId="0" xfId="0" applyFill="1"/>
    <xf numFmtId="0" fontId="0" fillId="0" borderId="0" xfId="0" applyAlignment="1">
      <alignment horizontal="center"/>
    </xf>
    <xf numFmtId="0" fontId="0" fillId="0" borderId="0" xfId="0" applyAlignment="1">
      <alignment horizontal="center"/>
    </xf>
    <xf numFmtId="44" fontId="0" fillId="0" borderId="0" xfId="1" applyFont="1"/>
    <xf numFmtId="0" fontId="0" fillId="3" borderId="0" xfId="0" applyFill="1" applyAlignment="1">
      <alignment horizontal="center" vertical="center" wrapText="1"/>
    </xf>
    <xf numFmtId="44" fontId="0" fillId="0" borderId="0" xfId="0" applyNumberFormat="1"/>
    <xf numFmtId="44" fontId="0" fillId="0" borderId="0" xfId="1" applyFont="1" applyAlignment="1">
      <alignment horizontal="center"/>
    </xf>
    <xf numFmtId="44" fontId="0" fillId="0" borderId="0" xfId="0" applyNumberFormat="1" applyAlignment="1">
      <alignment horizontal="center"/>
    </xf>
    <xf numFmtId="0" fontId="0" fillId="0" borderId="1" xfId="0" applyBorder="1"/>
    <xf numFmtId="44" fontId="0" fillId="0" borderId="1" xfId="1" applyFont="1" applyBorder="1"/>
    <xf numFmtId="0" fontId="0" fillId="2" borderId="2" xfId="0" applyFill="1" applyBorder="1" applyAlignment="1">
      <alignment wrapText="1"/>
    </xf>
    <xf numFmtId="0" fontId="0" fillId="0" borderId="0" xfId="0" applyAlignment="1">
      <alignment wrapText="1"/>
    </xf>
    <xf numFmtId="0" fontId="0" fillId="0" borderId="2" xfId="0" applyFill="1" applyBorder="1" applyAlignment="1">
      <alignment horizontal="center" vertical="center" wrapText="1"/>
    </xf>
    <xf numFmtId="0" fontId="0" fillId="0" borderId="0" xfId="0" applyFill="1" applyAlignment="1">
      <alignment horizontal="center" vertical="center"/>
    </xf>
    <xf numFmtId="0" fontId="3" fillId="0" borderId="0" xfId="0" applyFont="1" applyAlignment="1">
      <alignment horizont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0" fillId="0" borderId="4" xfId="0" applyFill="1" applyBorder="1" applyAlignment="1">
      <alignment horizontal="center" vertical="center" wrapText="1"/>
    </xf>
    <xf numFmtId="164" fontId="0" fillId="0" borderId="4" xfId="0" applyNumberFormat="1" applyFill="1" applyBorder="1" applyAlignment="1">
      <alignment horizontal="center" vertical="center"/>
    </xf>
    <xf numFmtId="44" fontId="0" fillId="0" borderId="4" xfId="1" applyFont="1" applyFill="1" applyBorder="1" applyAlignment="1">
      <alignment horizontal="center" vertical="center"/>
    </xf>
    <xf numFmtId="0" fontId="0" fillId="0" borderId="5" xfId="0" applyFill="1" applyBorder="1" applyAlignment="1">
      <alignment horizontal="center" vertical="center" wrapText="1"/>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7" xfId="0" applyFill="1" applyBorder="1" applyAlignment="1">
      <alignment horizontal="center" vertical="center" wrapText="1"/>
    </xf>
    <xf numFmtId="164" fontId="0" fillId="0" borderId="7" xfId="0" applyNumberFormat="1" applyFill="1" applyBorder="1" applyAlignment="1">
      <alignment horizontal="center" vertical="center"/>
    </xf>
    <xf numFmtId="44" fontId="0" fillId="0" borderId="7" xfId="1" applyFont="1" applyFill="1" applyBorder="1" applyAlignment="1">
      <alignment horizontal="center" vertical="center"/>
    </xf>
    <xf numFmtId="0" fontId="0" fillId="0" borderId="8" xfId="0" applyFill="1" applyBorder="1" applyAlignment="1">
      <alignment horizontal="center" vertical="center" wrapText="1"/>
    </xf>
    <xf numFmtId="0" fontId="0" fillId="0" borderId="9" xfId="0" applyFill="1" applyBorder="1" applyAlignment="1">
      <alignment horizontal="center" vertical="center"/>
    </xf>
    <xf numFmtId="0" fontId="0" fillId="0" borderId="10" xfId="0" applyFill="1" applyBorder="1" applyAlignment="1">
      <alignment horizontal="center" vertical="center"/>
    </xf>
    <xf numFmtId="0" fontId="0" fillId="0" borderId="10" xfId="0" applyFill="1" applyBorder="1" applyAlignment="1">
      <alignment horizontal="center" vertical="center" wrapText="1"/>
    </xf>
    <xf numFmtId="164" fontId="0" fillId="0" borderId="10" xfId="0" applyNumberFormat="1" applyFill="1" applyBorder="1" applyAlignment="1">
      <alignment horizontal="center" vertical="center"/>
    </xf>
    <xf numFmtId="44" fontId="0" fillId="0" borderId="10" xfId="1" applyFont="1" applyFill="1" applyBorder="1" applyAlignment="1">
      <alignment horizontal="center" vertical="center"/>
    </xf>
    <xf numFmtId="0" fontId="0" fillId="0" borderId="11" xfId="0" applyFill="1" applyBorder="1" applyAlignment="1">
      <alignment horizontal="center" vertical="center" wrapText="1"/>
    </xf>
    <xf numFmtId="0" fontId="0" fillId="2" borderId="12" xfId="0" applyFill="1" applyBorder="1" applyAlignment="1">
      <alignment wrapText="1"/>
    </xf>
    <xf numFmtId="0" fontId="0" fillId="2" borderId="7" xfId="0" applyFill="1" applyBorder="1"/>
    <xf numFmtId="0" fontId="0" fillId="2" borderId="7" xfId="0" applyFill="1" applyBorder="1" applyAlignment="1">
      <alignment wrapText="1"/>
    </xf>
    <xf numFmtId="0" fontId="0" fillId="3" borderId="0" xfId="0" applyFill="1" applyAlignment="1">
      <alignment vertical="center" wrapText="1"/>
    </xf>
    <xf numFmtId="44" fontId="2" fillId="0" borderId="0" xfId="1" applyFont="1"/>
    <xf numFmtId="0" fontId="0" fillId="0" borderId="13" xfId="0"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39"/>
  <sheetViews>
    <sheetView tabSelected="1" zoomScale="70" zoomScaleNormal="70" workbookViewId="0">
      <selection activeCell="G24" sqref="G24"/>
    </sheetView>
  </sheetViews>
  <sheetFormatPr baseColWidth="10" defaultRowHeight="14.5" x14ac:dyDescent="0.35"/>
  <cols>
    <col min="1" max="1" width="18.1796875" customWidth="1"/>
    <col min="2" max="2" width="17.08984375" customWidth="1"/>
    <col min="3" max="3" width="18.26953125" customWidth="1"/>
    <col min="4" max="4" width="20" hidden="1" customWidth="1"/>
    <col min="5" max="5" width="22.1796875" hidden="1" customWidth="1"/>
    <col min="6" max="6" width="26.81640625" hidden="1" customWidth="1"/>
    <col min="7" max="7" width="40.36328125" style="12" customWidth="1"/>
    <col min="8" max="11" width="18.54296875" hidden="1" customWidth="1"/>
    <col min="12" max="12" width="21.26953125" hidden="1" customWidth="1"/>
    <col min="13" max="13" width="19.54296875" hidden="1" customWidth="1"/>
    <col min="14" max="14" width="19.81640625" hidden="1" customWidth="1"/>
    <col min="15" max="15" width="25.453125" hidden="1" customWidth="1"/>
    <col min="16" max="16" width="20.1796875" hidden="1" customWidth="1"/>
    <col min="17" max="17" width="23.81640625" hidden="1" customWidth="1"/>
    <col min="18" max="18" width="18.7265625" hidden="1" customWidth="1"/>
    <col min="19" max="19" width="20.81640625" hidden="1" customWidth="1"/>
    <col min="20" max="20" width="18.81640625" hidden="1" customWidth="1"/>
    <col min="21" max="21" width="21.7265625" hidden="1" customWidth="1"/>
    <col min="22" max="22" width="22.26953125" hidden="1" customWidth="1"/>
    <col min="23" max="23" width="20.81640625" hidden="1" customWidth="1"/>
    <col min="24" max="25" width="18.1796875" customWidth="1"/>
    <col min="26" max="26" width="22.7265625" customWidth="1"/>
    <col min="27" max="27" width="23.1796875" customWidth="1"/>
    <col min="28" max="28" width="20.1796875" customWidth="1"/>
    <col min="29" max="29" width="21.26953125" customWidth="1"/>
    <col min="30" max="30" width="18.26953125" customWidth="1"/>
    <col min="31" max="31" width="45.36328125" style="12" bestFit="1" customWidth="1"/>
    <col min="32" max="32" width="18.1796875" style="12" hidden="1" customWidth="1"/>
    <col min="33" max="33" width="16.81640625" hidden="1" customWidth="1"/>
    <col min="34" max="34" width="0" style="12" hidden="1" customWidth="1"/>
    <col min="35" max="35" width="20.90625" style="12" customWidth="1"/>
    <col min="36" max="36" width="28.1796875" style="12" hidden="1" customWidth="1"/>
    <col min="37" max="37" width="25.54296875" style="12" hidden="1" customWidth="1"/>
  </cols>
  <sheetData>
    <row r="1" spans="1:37" ht="21" customHeight="1" x14ac:dyDescent="0.5">
      <c r="A1" s="15" t="s">
        <v>237</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row>
    <row r="2" spans="1:37" ht="21" customHeight="1" x14ac:dyDescent="0.5">
      <c r="A2" s="15" t="s">
        <v>238</v>
      </c>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row>
    <row r="4" spans="1:37" ht="29" x14ac:dyDescent="0.35">
      <c r="AI4" s="12" t="s">
        <v>239</v>
      </c>
    </row>
    <row r="5" spans="1:37" ht="14.5" customHeight="1" x14ac:dyDescent="0.35">
      <c r="A5" s="35" t="s">
        <v>0</v>
      </c>
      <c r="B5" s="35" t="s">
        <v>0</v>
      </c>
      <c r="C5" s="35" t="s">
        <v>0</v>
      </c>
      <c r="D5" s="35" t="s">
        <v>0</v>
      </c>
      <c r="E5" s="35" t="s">
        <v>0</v>
      </c>
      <c r="F5" s="35" t="s">
        <v>0</v>
      </c>
      <c r="G5" s="36" t="s">
        <v>0</v>
      </c>
      <c r="H5" s="35" t="s">
        <v>0</v>
      </c>
      <c r="I5" s="35" t="s">
        <v>0</v>
      </c>
      <c r="J5" s="35" t="s">
        <v>0</v>
      </c>
      <c r="K5" s="35" t="s">
        <v>0</v>
      </c>
      <c r="L5" s="35" t="s">
        <v>0</v>
      </c>
      <c r="M5" s="35" t="s">
        <v>0</v>
      </c>
      <c r="N5" s="35" t="s">
        <v>0</v>
      </c>
      <c r="O5" s="35" t="s">
        <v>0</v>
      </c>
      <c r="P5" s="35" t="s">
        <v>0</v>
      </c>
      <c r="Q5" s="35" t="s">
        <v>0</v>
      </c>
      <c r="R5" s="35" t="s">
        <v>0</v>
      </c>
      <c r="S5" s="35" t="s">
        <v>0</v>
      </c>
      <c r="T5" s="35" t="s">
        <v>0</v>
      </c>
      <c r="U5" s="35" t="s">
        <v>0</v>
      </c>
      <c r="V5" s="35" t="s">
        <v>0</v>
      </c>
      <c r="W5" s="35" t="s">
        <v>0</v>
      </c>
      <c r="X5" s="35" t="s">
        <v>0</v>
      </c>
      <c r="Y5" s="35" t="s">
        <v>0</v>
      </c>
      <c r="Z5" s="35" t="s">
        <v>1</v>
      </c>
      <c r="AA5" s="35" t="s">
        <v>1</v>
      </c>
      <c r="AB5" s="35" t="s">
        <v>1</v>
      </c>
      <c r="AC5" s="35" t="s">
        <v>1</v>
      </c>
      <c r="AD5" s="35" t="s">
        <v>1</v>
      </c>
      <c r="AE5" s="36" t="s">
        <v>1</v>
      </c>
      <c r="AF5" s="36" t="s">
        <v>2</v>
      </c>
      <c r="AG5" s="35" t="s">
        <v>3</v>
      </c>
      <c r="AH5" s="36" t="s">
        <v>37</v>
      </c>
      <c r="AI5" s="36" t="s">
        <v>38</v>
      </c>
      <c r="AJ5" s="34" t="s">
        <v>44</v>
      </c>
      <c r="AK5" s="11" t="s">
        <v>44</v>
      </c>
    </row>
    <row r="6" spans="1:37" ht="14.5" customHeight="1" x14ac:dyDescent="0.35">
      <c r="A6" s="35" t="s">
        <v>5</v>
      </c>
      <c r="B6" s="35" t="s">
        <v>6</v>
      </c>
      <c r="C6" s="35" t="s">
        <v>4</v>
      </c>
      <c r="D6" s="35" t="s">
        <v>7</v>
      </c>
      <c r="E6" s="35" t="s">
        <v>8</v>
      </c>
      <c r="F6" s="35" t="s">
        <v>9</v>
      </c>
      <c r="G6" s="36" t="s">
        <v>10</v>
      </c>
      <c r="H6" s="35" t="s">
        <v>40</v>
      </c>
      <c r="I6" s="35" t="s">
        <v>41</v>
      </c>
      <c r="J6" s="35" t="s">
        <v>42</v>
      </c>
      <c r="K6" s="35" t="s">
        <v>43</v>
      </c>
      <c r="L6" s="35" t="s">
        <v>11</v>
      </c>
      <c r="M6" s="35" t="s">
        <v>12</v>
      </c>
      <c r="N6" s="35" t="s">
        <v>13</v>
      </c>
      <c r="O6" s="35" t="s">
        <v>14</v>
      </c>
      <c r="P6" s="35" t="s">
        <v>15</v>
      </c>
      <c r="Q6" s="35" t="s">
        <v>16</v>
      </c>
      <c r="R6" s="35" t="s">
        <v>17</v>
      </c>
      <c r="S6" s="35" t="s">
        <v>18</v>
      </c>
      <c r="T6" s="35" t="s">
        <v>19</v>
      </c>
      <c r="U6" s="35" t="s">
        <v>20</v>
      </c>
      <c r="V6" s="35" t="s">
        <v>21</v>
      </c>
      <c r="W6" s="35" t="s">
        <v>22</v>
      </c>
      <c r="X6" s="35" t="s">
        <v>23</v>
      </c>
      <c r="Y6" s="35" t="s">
        <v>39</v>
      </c>
      <c r="Z6" s="35" t="s">
        <v>24</v>
      </c>
      <c r="AA6" s="35" t="s">
        <v>25</v>
      </c>
      <c r="AB6" s="35" t="s">
        <v>26</v>
      </c>
      <c r="AC6" s="35" t="s">
        <v>27</v>
      </c>
      <c r="AD6" s="35" t="s">
        <v>28</v>
      </c>
      <c r="AE6" s="36" t="s">
        <v>29</v>
      </c>
      <c r="AF6" s="36" t="s">
        <v>2</v>
      </c>
      <c r="AG6" s="35" t="s">
        <v>30</v>
      </c>
      <c r="AH6" s="36" t="s">
        <v>37</v>
      </c>
      <c r="AI6" s="36" t="s">
        <v>38</v>
      </c>
      <c r="AJ6" s="34" t="s">
        <v>45</v>
      </c>
      <c r="AK6" s="11" t="s">
        <v>46</v>
      </c>
    </row>
    <row r="7" spans="1:37" s="14" customFormat="1" ht="111.75" customHeight="1" x14ac:dyDescent="0.35">
      <c r="A7" s="16">
        <v>2026</v>
      </c>
      <c r="B7" s="17">
        <v>1</v>
      </c>
      <c r="C7" s="17" t="s">
        <v>48</v>
      </c>
      <c r="D7" s="17" t="s">
        <v>49</v>
      </c>
      <c r="E7" s="17">
        <v>3848815.61</v>
      </c>
      <c r="F7" s="17" t="s">
        <v>50</v>
      </c>
      <c r="G7" s="18" t="s">
        <v>51</v>
      </c>
      <c r="H7" s="17">
        <v>31</v>
      </c>
      <c r="I7" s="17" t="s">
        <v>52</v>
      </c>
      <c r="J7" s="17">
        <v>0</v>
      </c>
      <c r="K7" s="17" t="s">
        <v>53</v>
      </c>
      <c r="L7" s="17" t="s">
        <v>54</v>
      </c>
      <c r="M7" s="17" t="s">
        <v>55</v>
      </c>
      <c r="N7" s="17" t="s">
        <v>56</v>
      </c>
      <c r="O7" s="17" t="s">
        <v>57</v>
      </c>
      <c r="P7" s="17" t="s">
        <v>58</v>
      </c>
      <c r="Q7" s="17" t="s">
        <v>59</v>
      </c>
      <c r="R7" s="17">
        <v>105</v>
      </c>
      <c r="S7" s="17">
        <v>100</v>
      </c>
      <c r="T7" s="17">
        <v>0</v>
      </c>
      <c r="U7" s="17" t="s">
        <v>60</v>
      </c>
      <c r="V7" s="17">
        <v>1</v>
      </c>
      <c r="W7" s="17" t="s">
        <v>61</v>
      </c>
      <c r="X7" s="19">
        <v>45796</v>
      </c>
      <c r="Y7" s="19">
        <v>45905</v>
      </c>
      <c r="Z7" s="20">
        <v>3733305.8</v>
      </c>
      <c r="AA7" s="20">
        <v>3733305.8</v>
      </c>
      <c r="AB7" s="20">
        <v>3733305.8</v>
      </c>
      <c r="AC7" s="20">
        <v>3733305.8</v>
      </c>
      <c r="AD7" s="20">
        <v>3733305.8</v>
      </c>
      <c r="AE7" s="18" t="s">
        <v>62</v>
      </c>
      <c r="AF7" s="18" t="s">
        <v>63</v>
      </c>
      <c r="AG7" s="17" t="s">
        <v>64</v>
      </c>
      <c r="AH7" s="18" t="s">
        <v>65</v>
      </c>
      <c r="AI7" s="21" t="s">
        <v>66</v>
      </c>
      <c r="AJ7" s="13" t="s">
        <v>67</v>
      </c>
      <c r="AK7" s="13" t="s">
        <v>68</v>
      </c>
    </row>
    <row r="8" spans="1:37" s="14" customFormat="1" ht="111.75" customHeight="1" x14ac:dyDescent="0.35">
      <c r="A8" s="22">
        <v>2026</v>
      </c>
      <c r="B8" s="23">
        <v>1</v>
      </c>
      <c r="C8" s="23" t="s">
        <v>69</v>
      </c>
      <c r="D8" s="23" t="s">
        <v>49</v>
      </c>
      <c r="E8" s="23">
        <v>3810595.39</v>
      </c>
      <c r="F8" s="23" t="s">
        <v>70</v>
      </c>
      <c r="G8" s="24" t="s">
        <v>71</v>
      </c>
      <c r="H8" s="23">
        <v>31</v>
      </c>
      <c r="I8" s="23" t="s">
        <v>52</v>
      </c>
      <c r="J8" s="23">
        <v>0</v>
      </c>
      <c r="K8" s="23" t="s">
        <v>53</v>
      </c>
      <c r="L8" s="23" t="s">
        <v>54</v>
      </c>
      <c r="M8" s="23" t="s">
        <v>55</v>
      </c>
      <c r="N8" s="23" t="s">
        <v>56</v>
      </c>
      <c r="O8" s="23" t="s">
        <v>57</v>
      </c>
      <c r="P8" s="23" t="s">
        <v>72</v>
      </c>
      <c r="Q8" s="23" t="s">
        <v>59</v>
      </c>
      <c r="R8" s="23">
        <v>118</v>
      </c>
      <c r="S8" s="23">
        <v>124</v>
      </c>
      <c r="T8" s="23">
        <v>0</v>
      </c>
      <c r="U8" s="23" t="s">
        <v>60</v>
      </c>
      <c r="V8" s="23">
        <v>1</v>
      </c>
      <c r="W8" s="23" t="s">
        <v>73</v>
      </c>
      <c r="X8" s="25">
        <v>45796</v>
      </c>
      <c r="Y8" s="25">
        <v>45905</v>
      </c>
      <c r="Z8" s="26">
        <v>3655367.56</v>
      </c>
      <c r="AA8" s="26">
        <v>3655367.56</v>
      </c>
      <c r="AB8" s="26">
        <v>3655367.56</v>
      </c>
      <c r="AC8" s="26">
        <v>3655367.56</v>
      </c>
      <c r="AD8" s="26">
        <v>3655367.56</v>
      </c>
      <c r="AE8" s="24" t="s">
        <v>74</v>
      </c>
      <c r="AF8" s="24" t="s">
        <v>63</v>
      </c>
      <c r="AG8" s="23" t="s">
        <v>64</v>
      </c>
      <c r="AH8" s="24" t="s">
        <v>65</v>
      </c>
      <c r="AI8" s="27" t="s">
        <v>66</v>
      </c>
      <c r="AJ8" s="13" t="s">
        <v>75</v>
      </c>
      <c r="AK8" s="13" t="s">
        <v>68</v>
      </c>
    </row>
    <row r="9" spans="1:37" s="14" customFormat="1" ht="111.75" customHeight="1" x14ac:dyDescent="0.35">
      <c r="A9" s="22">
        <v>2026</v>
      </c>
      <c r="B9" s="23">
        <v>1</v>
      </c>
      <c r="C9" s="23" t="s">
        <v>88</v>
      </c>
      <c r="D9" s="23" t="s">
        <v>49</v>
      </c>
      <c r="E9" s="23">
        <v>432257.27</v>
      </c>
      <c r="F9" s="23" t="s">
        <v>89</v>
      </c>
      <c r="G9" s="24" t="s">
        <v>90</v>
      </c>
      <c r="H9" s="23">
        <v>31</v>
      </c>
      <c r="I9" s="23" t="s">
        <v>52</v>
      </c>
      <c r="J9" s="23">
        <v>0</v>
      </c>
      <c r="K9" s="23" t="s">
        <v>53</v>
      </c>
      <c r="L9" s="23" t="s">
        <v>54</v>
      </c>
      <c r="M9" s="23" t="s">
        <v>55</v>
      </c>
      <c r="N9" s="23" t="s">
        <v>56</v>
      </c>
      <c r="O9" s="23" t="s">
        <v>57</v>
      </c>
      <c r="P9" s="23" t="s">
        <v>91</v>
      </c>
      <c r="Q9" s="23" t="s">
        <v>59</v>
      </c>
      <c r="R9" s="23">
        <v>40</v>
      </c>
      <c r="S9" s="23">
        <v>40</v>
      </c>
      <c r="T9" s="23">
        <v>0</v>
      </c>
      <c r="U9" s="23" t="s">
        <v>60</v>
      </c>
      <c r="V9" s="23">
        <v>1</v>
      </c>
      <c r="W9" s="23" t="s">
        <v>92</v>
      </c>
      <c r="X9" s="25">
        <v>45887</v>
      </c>
      <c r="Y9" s="25">
        <v>45931</v>
      </c>
      <c r="Z9" s="26">
        <v>432257.27</v>
      </c>
      <c r="AA9" s="26">
        <v>432257.27</v>
      </c>
      <c r="AB9" s="26">
        <v>432257.27</v>
      </c>
      <c r="AC9" s="26">
        <v>432257.27</v>
      </c>
      <c r="AD9" s="26">
        <v>432257.27</v>
      </c>
      <c r="AE9" s="24" t="s">
        <v>93</v>
      </c>
      <c r="AF9" s="24" t="s">
        <v>63</v>
      </c>
      <c r="AG9" s="23" t="s">
        <v>64</v>
      </c>
      <c r="AH9" s="24" t="s">
        <v>65</v>
      </c>
      <c r="AI9" s="27" t="s">
        <v>66</v>
      </c>
      <c r="AJ9" s="13" t="s">
        <v>94</v>
      </c>
      <c r="AK9" s="13" t="s">
        <v>68</v>
      </c>
    </row>
    <row r="10" spans="1:37" s="14" customFormat="1" ht="111.75" customHeight="1" x14ac:dyDescent="0.35">
      <c r="A10" s="22">
        <v>2026</v>
      </c>
      <c r="B10" s="23">
        <v>1</v>
      </c>
      <c r="C10" s="23" t="s">
        <v>95</v>
      </c>
      <c r="D10" s="23" t="s">
        <v>49</v>
      </c>
      <c r="E10" s="23">
        <v>624129.69999999995</v>
      </c>
      <c r="F10" s="23" t="s">
        <v>96</v>
      </c>
      <c r="G10" s="24" t="s">
        <v>97</v>
      </c>
      <c r="H10" s="23">
        <v>31</v>
      </c>
      <c r="I10" s="23" t="s">
        <v>52</v>
      </c>
      <c r="J10" s="23">
        <v>0</v>
      </c>
      <c r="K10" s="23" t="s">
        <v>53</v>
      </c>
      <c r="L10" s="23" t="s">
        <v>54</v>
      </c>
      <c r="M10" s="23" t="s">
        <v>55</v>
      </c>
      <c r="N10" s="23" t="s">
        <v>56</v>
      </c>
      <c r="O10" s="23" t="s">
        <v>57</v>
      </c>
      <c r="P10" s="23" t="s">
        <v>98</v>
      </c>
      <c r="Q10" s="23" t="s">
        <v>59</v>
      </c>
      <c r="R10" s="23">
        <v>80</v>
      </c>
      <c r="S10" s="23">
        <v>78</v>
      </c>
      <c r="T10" s="23">
        <v>0</v>
      </c>
      <c r="U10" s="23" t="s">
        <v>60</v>
      </c>
      <c r="V10" s="23">
        <v>1</v>
      </c>
      <c r="W10" s="23" t="s">
        <v>99</v>
      </c>
      <c r="X10" s="25">
        <v>45883</v>
      </c>
      <c r="Y10" s="25">
        <v>46067</v>
      </c>
      <c r="Z10" s="26">
        <v>507857.84</v>
      </c>
      <c r="AA10" s="26">
        <v>507857.84</v>
      </c>
      <c r="AB10" s="26">
        <v>507857.84</v>
      </c>
      <c r="AC10" s="26">
        <v>507857.84</v>
      </c>
      <c r="AD10" s="26">
        <v>507857.84</v>
      </c>
      <c r="AE10" s="24" t="s">
        <v>100</v>
      </c>
      <c r="AF10" s="24" t="s">
        <v>63</v>
      </c>
      <c r="AG10" s="23" t="s">
        <v>64</v>
      </c>
      <c r="AH10" s="24" t="s">
        <v>65</v>
      </c>
      <c r="AI10" s="27" t="s">
        <v>66</v>
      </c>
      <c r="AJ10" s="13" t="s">
        <v>101</v>
      </c>
      <c r="AK10" s="13" t="s">
        <v>102</v>
      </c>
    </row>
    <row r="11" spans="1:37" s="14" customFormat="1" ht="111.75" customHeight="1" x14ac:dyDescent="0.35">
      <c r="A11" s="22">
        <v>2026</v>
      </c>
      <c r="B11" s="23">
        <v>1</v>
      </c>
      <c r="C11" s="23" t="s">
        <v>103</v>
      </c>
      <c r="D11" s="23" t="s">
        <v>49</v>
      </c>
      <c r="E11" s="23">
        <v>1118207.98</v>
      </c>
      <c r="F11" s="23" t="s">
        <v>104</v>
      </c>
      <c r="G11" s="24" t="s">
        <v>105</v>
      </c>
      <c r="H11" s="23">
        <v>31</v>
      </c>
      <c r="I11" s="23" t="s">
        <v>52</v>
      </c>
      <c r="J11" s="23">
        <v>0</v>
      </c>
      <c r="K11" s="23" t="s">
        <v>53</v>
      </c>
      <c r="L11" s="23" t="s">
        <v>54</v>
      </c>
      <c r="M11" s="23" t="s">
        <v>55</v>
      </c>
      <c r="N11" s="23" t="s">
        <v>56</v>
      </c>
      <c r="O11" s="23" t="s">
        <v>57</v>
      </c>
      <c r="P11" s="23" t="s">
        <v>106</v>
      </c>
      <c r="Q11" s="23" t="s">
        <v>59</v>
      </c>
      <c r="R11" s="23">
        <v>33</v>
      </c>
      <c r="S11" s="23">
        <v>28</v>
      </c>
      <c r="T11" s="23">
        <v>0</v>
      </c>
      <c r="U11" s="23" t="s">
        <v>60</v>
      </c>
      <c r="V11" s="23">
        <v>1</v>
      </c>
      <c r="W11" s="23" t="s">
        <v>107</v>
      </c>
      <c r="X11" s="25">
        <v>45903</v>
      </c>
      <c r="Y11" s="25">
        <v>45972</v>
      </c>
      <c r="Z11" s="26">
        <v>1118207.98</v>
      </c>
      <c r="AA11" s="26">
        <v>1118207.98</v>
      </c>
      <c r="AB11" s="26">
        <v>1118207.98</v>
      </c>
      <c r="AC11" s="26">
        <v>1118207.98</v>
      </c>
      <c r="AD11" s="26">
        <v>1118207.98</v>
      </c>
      <c r="AE11" s="24" t="s">
        <v>108</v>
      </c>
      <c r="AF11" s="24" t="s">
        <v>63</v>
      </c>
      <c r="AG11" s="23" t="s">
        <v>64</v>
      </c>
      <c r="AH11" s="24" t="s">
        <v>65</v>
      </c>
      <c r="AI11" s="27" t="s">
        <v>66</v>
      </c>
      <c r="AJ11" s="13" t="s">
        <v>109</v>
      </c>
      <c r="AK11" s="13" t="s">
        <v>110</v>
      </c>
    </row>
    <row r="12" spans="1:37" s="14" customFormat="1" ht="111.75" customHeight="1" x14ac:dyDescent="0.35">
      <c r="A12" s="22">
        <v>2026</v>
      </c>
      <c r="B12" s="23">
        <v>1</v>
      </c>
      <c r="C12" s="23" t="s">
        <v>111</v>
      </c>
      <c r="D12" s="23" t="s">
        <v>49</v>
      </c>
      <c r="E12" s="23">
        <v>413933.62</v>
      </c>
      <c r="F12" s="23" t="s">
        <v>112</v>
      </c>
      <c r="G12" s="24" t="s">
        <v>113</v>
      </c>
      <c r="H12" s="23">
        <v>31</v>
      </c>
      <c r="I12" s="23" t="s">
        <v>52</v>
      </c>
      <c r="J12" s="23">
        <v>0</v>
      </c>
      <c r="K12" s="23" t="s">
        <v>53</v>
      </c>
      <c r="L12" s="23" t="s">
        <v>54</v>
      </c>
      <c r="M12" s="23" t="s">
        <v>55</v>
      </c>
      <c r="N12" s="23" t="s">
        <v>56</v>
      </c>
      <c r="O12" s="23" t="s">
        <v>57</v>
      </c>
      <c r="P12" s="23" t="s">
        <v>114</v>
      </c>
      <c r="Q12" s="23" t="s">
        <v>59</v>
      </c>
      <c r="R12" s="23">
        <v>90</v>
      </c>
      <c r="S12" s="23">
        <v>88</v>
      </c>
      <c r="T12" s="23">
        <v>0</v>
      </c>
      <c r="U12" s="23" t="s">
        <v>60</v>
      </c>
      <c r="V12" s="23">
        <v>1</v>
      </c>
      <c r="W12" s="23" t="s">
        <v>115</v>
      </c>
      <c r="X12" s="25">
        <v>45883</v>
      </c>
      <c r="Y12" s="25">
        <v>46126</v>
      </c>
      <c r="Z12" s="26">
        <v>305527.90000000002</v>
      </c>
      <c r="AA12" s="26">
        <v>305527.90000000002</v>
      </c>
      <c r="AB12" s="26">
        <v>305527.90000000002</v>
      </c>
      <c r="AC12" s="26">
        <v>305527.90000000002</v>
      </c>
      <c r="AD12" s="26">
        <v>305527.90000000002</v>
      </c>
      <c r="AE12" s="24" t="s">
        <v>116</v>
      </c>
      <c r="AF12" s="24" t="s">
        <v>63</v>
      </c>
      <c r="AG12" s="23" t="s">
        <v>64</v>
      </c>
      <c r="AH12" s="24" t="s">
        <v>65</v>
      </c>
      <c r="AI12" s="27" t="s">
        <v>66</v>
      </c>
      <c r="AJ12" s="13" t="s">
        <v>117</v>
      </c>
      <c r="AK12" s="13" t="s">
        <v>118</v>
      </c>
    </row>
    <row r="13" spans="1:37" s="14" customFormat="1" ht="111.75" customHeight="1" x14ac:dyDescent="0.35">
      <c r="A13" s="22">
        <v>2026</v>
      </c>
      <c r="B13" s="23">
        <v>1</v>
      </c>
      <c r="C13" s="23" t="s">
        <v>119</v>
      </c>
      <c r="D13" s="23" t="s">
        <v>49</v>
      </c>
      <c r="E13" s="23">
        <v>1020928.8</v>
      </c>
      <c r="F13" s="23" t="s">
        <v>120</v>
      </c>
      <c r="G13" s="24" t="s">
        <v>121</v>
      </c>
      <c r="H13" s="23">
        <v>31</v>
      </c>
      <c r="I13" s="23" t="s">
        <v>52</v>
      </c>
      <c r="J13" s="23">
        <v>0</v>
      </c>
      <c r="K13" s="23" t="s">
        <v>53</v>
      </c>
      <c r="L13" s="23" t="s">
        <v>54</v>
      </c>
      <c r="M13" s="23" t="s">
        <v>55</v>
      </c>
      <c r="N13" s="23" t="s">
        <v>56</v>
      </c>
      <c r="O13" s="23" t="s">
        <v>57</v>
      </c>
      <c r="P13" s="23" t="s">
        <v>122</v>
      </c>
      <c r="Q13" s="23" t="s">
        <v>59</v>
      </c>
      <c r="R13" s="23">
        <v>150</v>
      </c>
      <c r="S13" s="23">
        <v>175</v>
      </c>
      <c r="T13" s="23">
        <v>0</v>
      </c>
      <c r="U13" s="23" t="s">
        <v>60</v>
      </c>
      <c r="V13" s="23">
        <v>1</v>
      </c>
      <c r="W13" s="23" t="s">
        <v>123</v>
      </c>
      <c r="X13" s="25">
        <v>45884</v>
      </c>
      <c r="Y13" s="25">
        <v>46068</v>
      </c>
      <c r="Z13" s="26">
        <v>920977.13</v>
      </c>
      <c r="AA13" s="26">
        <v>920977.13</v>
      </c>
      <c r="AB13" s="26">
        <v>920977.13</v>
      </c>
      <c r="AC13" s="26">
        <v>920977.13</v>
      </c>
      <c r="AD13" s="26">
        <v>920977.13</v>
      </c>
      <c r="AE13" s="24" t="s">
        <v>124</v>
      </c>
      <c r="AF13" s="24" t="s">
        <v>63</v>
      </c>
      <c r="AG13" s="23" t="s">
        <v>64</v>
      </c>
      <c r="AH13" s="24" t="s">
        <v>65</v>
      </c>
      <c r="AI13" s="27" t="s">
        <v>66</v>
      </c>
      <c r="AJ13" s="13" t="s">
        <v>125</v>
      </c>
      <c r="AK13" s="13" t="s">
        <v>126</v>
      </c>
    </row>
    <row r="14" spans="1:37" s="14" customFormat="1" ht="111.75" customHeight="1" x14ac:dyDescent="0.35">
      <c r="A14" s="22">
        <v>2026</v>
      </c>
      <c r="B14" s="23">
        <v>1</v>
      </c>
      <c r="C14" s="23" t="s">
        <v>127</v>
      </c>
      <c r="D14" s="23" t="s">
        <v>49</v>
      </c>
      <c r="E14" s="23">
        <v>677274.93</v>
      </c>
      <c r="F14" s="23" t="s">
        <v>128</v>
      </c>
      <c r="G14" s="24" t="s">
        <v>129</v>
      </c>
      <c r="H14" s="23">
        <v>31</v>
      </c>
      <c r="I14" s="23" t="s">
        <v>52</v>
      </c>
      <c r="J14" s="23">
        <v>0</v>
      </c>
      <c r="K14" s="23" t="s">
        <v>53</v>
      </c>
      <c r="L14" s="23" t="s">
        <v>54</v>
      </c>
      <c r="M14" s="23" t="s">
        <v>55</v>
      </c>
      <c r="N14" s="23" t="s">
        <v>56</v>
      </c>
      <c r="O14" s="23" t="s">
        <v>57</v>
      </c>
      <c r="P14" s="23" t="s">
        <v>130</v>
      </c>
      <c r="Q14" s="23" t="s">
        <v>59</v>
      </c>
      <c r="R14" s="23">
        <v>237</v>
      </c>
      <c r="S14" s="23">
        <v>225</v>
      </c>
      <c r="T14" s="23">
        <v>0</v>
      </c>
      <c r="U14" s="23" t="s">
        <v>60</v>
      </c>
      <c r="V14" s="23">
        <v>1</v>
      </c>
      <c r="W14" s="23" t="s">
        <v>131</v>
      </c>
      <c r="X14" s="25">
        <v>45874</v>
      </c>
      <c r="Y14" s="25">
        <v>45943</v>
      </c>
      <c r="Z14" s="26">
        <v>677274.88</v>
      </c>
      <c r="AA14" s="26">
        <v>677274.88</v>
      </c>
      <c r="AB14" s="26">
        <v>677274.88</v>
      </c>
      <c r="AC14" s="26">
        <v>677274.88</v>
      </c>
      <c r="AD14" s="26">
        <v>677274.88</v>
      </c>
      <c r="AE14" s="24" t="s">
        <v>132</v>
      </c>
      <c r="AF14" s="24" t="s">
        <v>63</v>
      </c>
      <c r="AG14" s="23" t="s">
        <v>64</v>
      </c>
      <c r="AH14" s="24" t="s">
        <v>65</v>
      </c>
      <c r="AI14" s="27" t="s">
        <v>66</v>
      </c>
      <c r="AJ14" s="13" t="s">
        <v>133</v>
      </c>
      <c r="AK14" s="13" t="s">
        <v>134</v>
      </c>
    </row>
    <row r="15" spans="1:37" s="14" customFormat="1" ht="111.75" customHeight="1" x14ac:dyDescent="0.35">
      <c r="A15" s="22">
        <v>2026</v>
      </c>
      <c r="B15" s="23">
        <v>1</v>
      </c>
      <c r="C15" s="23" t="s">
        <v>135</v>
      </c>
      <c r="D15" s="23" t="s">
        <v>49</v>
      </c>
      <c r="E15" s="23">
        <v>4172983.68</v>
      </c>
      <c r="F15" s="23" t="s">
        <v>136</v>
      </c>
      <c r="G15" s="24" t="s">
        <v>137</v>
      </c>
      <c r="H15" s="23">
        <v>31</v>
      </c>
      <c r="I15" s="23" t="s">
        <v>52</v>
      </c>
      <c r="J15" s="23">
        <v>0</v>
      </c>
      <c r="K15" s="23" t="s">
        <v>53</v>
      </c>
      <c r="L15" s="23" t="s">
        <v>54</v>
      </c>
      <c r="M15" s="23" t="s">
        <v>55</v>
      </c>
      <c r="N15" s="23" t="s">
        <v>56</v>
      </c>
      <c r="O15" s="23" t="s">
        <v>57</v>
      </c>
      <c r="P15" s="23" t="s">
        <v>138</v>
      </c>
      <c r="Q15" s="23" t="s">
        <v>59</v>
      </c>
      <c r="R15" s="23">
        <v>360</v>
      </c>
      <c r="S15" s="23">
        <v>307</v>
      </c>
      <c r="T15" s="23">
        <v>0</v>
      </c>
      <c r="U15" s="23" t="s">
        <v>60</v>
      </c>
      <c r="V15" s="23">
        <v>1</v>
      </c>
      <c r="W15" s="23" t="s">
        <v>139</v>
      </c>
      <c r="X15" s="25">
        <v>45874</v>
      </c>
      <c r="Y15" s="25">
        <v>45967</v>
      </c>
      <c r="Z15" s="26">
        <v>4172983.69</v>
      </c>
      <c r="AA15" s="26">
        <v>4172983.69</v>
      </c>
      <c r="AB15" s="26">
        <v>4172983.69</v>
      </c>
      <c r="AC15" s="26">
        <v>4172983.69</v>
      </c>
      <c r="AD15" s="26">
        <v>4172983.69</v>
      </c>
      <c r="AE15" s="24" t="s">
        <v>140</v>
      </c>
      <c r="AF15" s="24" t="s">
        <v>63</v>
      </c>
      <c r="AG15" s="23" t="s">
        <v>64</v>
      </c>
      <c r="AH15" s="24" t="s">
        <v>65</v>
      </c>
      <c r="AI15" s="27" t="s">
        <v>66</v>
      </c>
      <c r="AJ15" s="13" t="s">
        <v>141</v>
      </c>
      <c r="AK15" s="13" t="s">
        <v>142</v>
      </c>
    </row>
    <row r="16" spans="1:37" s="14" customFormat="1" ht="111.75" customHeight="1" x14ac:dyDescent="0.35">
      <c r="A16" s="22">
        <v>2026</v>
      </c>
      <c r="B16" s="23">
        <v>1</v>
      </c>
      <c r="C16" s="23" t="s">
        <v>144</v>
      </c>
      <c r="D16" s="23" t="s">
        <v>49</v>
      </c>
      <c r="E16" s="23">
        <v>749928.52</v>
      </c>
      <c r="F16" s="23" t="s">
        <v>145</v>
      </c>
      <c r="G16" s="24" t="s">
        <v>146</v>
      </c>
      <c r="H16" s="23">
        <v>31</v>
      </c>
      <c r="I16" s="23" t="s">
        <v>52</v>
      </c>
      <c r="J16" s="23">
        <v>0</v>
      </c>
      <c r="K16" s="23" t="s">
        <v>53</v>
      </c>
      <c r="L16" s="23" t="s">
        <v>54</v>
      </c>
      <c r="M16" s="23" t="s">
        <v>55</v>
      </c>
      <c r="N16" s="23" t="s">
        <v>56</v>
      </c>
      <c r="O16" s="23" t="s">
        <v>57</v>
      </c>
      <c r="P16" s="23" t="s">
        <v>147</v>
      </c>
      <c r="Q16" s="23" t="s">
        <v>59</v>
      </c>
      <c r="R16" s="23">
        <v>141</v>
      </c>
      <c r="S16" s="23">
        <v>152</v>
      </c>
      <c r="T16" s="23">
        <v>0</v>
      </c>
      <c r="U16" s="23" t="s">
        <v>60</v>
      </c>
      <c r="V16" s="23">
        <v>1</v>
      </c>
      <c r="W16" s="23" t="s">
        <v>148</v>
      </c>
      <c r="X16" s="25">
        <v>45887</v>
      </c>
      <c r="Y16" s="25">
        <v>45931</v>
      </c>
      <c r="Z16" s="26">
        <v>749928.51</v>
      </c>
      <c r="AA16" s="26">
        <v>749928.51</v>
      </c>
      <c r="AB16" s="26">
        <v>749928.51</v>
      </c>
      <c r="AC16" s="26">
        <v>749928.51</v>
      </c>
      <c r="AD16" s="26">
        <v>749928.51</v>
      </c>
      <c r="AE16" s="24" t="s">
        <v>149</v>
      </c>
      <c r="AF16" s="24" t="s">
        <v>63</v>
      </c>
      <c r="AG16" s="23" t="s">
        <v>64</v>
      </c>
      <c r="AH16" s="24" t="s">
        <v>65</v>
      </c>
      <c r="AI16" s="27" t="s">
        <v>66</v>
      </c>
      <c r="AJ16" s="13" t="s">
        <v>150</v>
      </c>
      <c r="AK16" s="13" t="s">
        <v>68</v>
      </c>
    </row>
    <row r="17" spans="1:37" s="14" customFormat="1" ht="111.75" customHeight="1" x14ac:dyDescent="0.35">
      <c r="A17" s="22">
        <v>2026</v>
      </c>
      <c r="B17" s="23">
        <v>1</v>
      </c>
      <c r="C17" s="23" t="s">
        <v>156</v>
      </c>
      <c r="D17" s="23" t="s">
        <v>49</v>
      </c>
      <c r="E17" s="23">
        <v>245619.39</v>
      </c>
      <c r="F17" s="23" t="s">
        <v>157</v>
      </c>
      <c r="G17" s="24" t="s">
        <v>158</v>
      </c>
      <c r="H17" s="23">
        <v>31</v>
      </c>
      <c r="I17" s="23" t="s">
        <v>52</v>
      </c>
      <c r="J17" s="23">
        <v>0</v>
      </c>
      <c r="K17" s="23" t="s">
        <v>53</v>
      </c>
      <c r="L17" s="23" t="s">
        <v>54</v>
      </c>
      <c r="M17" s="23" t="s">
        <v>55</v>
      </c>
      <c r="N17" s="23" t="s">
        <v>56</v>
      </c>
      <c r="O17" s="23" t="s">
        <v>57</v>
      </c>
      <c r="P17" s="23" t="s">
        <v>159</v>
      </c>
      <c r="Q17" s="23" t="s">
        <v>59</v>
      </c>
      <c r="R17" s="23">
        <v>127</v>
      </c>
      <c r="S17" s="23">
        <v>141</v>
      </c>
      <c r="T17" s="23">
        <v>0</v>
      </c>
      <c r="U17" s="23" t="s">
        <v>60</v>
      </c>
      <c r="V17" s="23">
        <v>1</v>
      </c>
      <c r="W17" s="23" t="s">
        <v>160</v>
      </c>
      <c r="X17" s="25">
        <v>46027</v>
      </c>
      <c r="Y17" s="25">
        <v>46056</v>
      </c>
      <c r="Z17" s="26">
        <v>245619.38</v>
      </c>
      <c r="AA17" s="26">
        <v>245619.38</v>
      </c>
      <c r="AB17" s="26">
        <v>245619.38</v>
      </c>
      <c r="AC17" s="26">
        <v>245619.38</v>
      </c>
      <c r="AD17" s="26">
        <v>245619.38</v>
      </c>
      <c r="AE17" s="24" t="s">
        <v>161</v>
      </c>
      <c r="AF17" s="24" t="s">
        <v>63</v>
      </c>
      <c r="AG17" s="23" t="s">
        <v>64</v>
      </c>
      <c r="AH17" s="24" t="s">
        <v>65</v>
      </c>
      <c r="AI17" s="27" t="s">
        <v>66</v>
      </c>
      <c r="AJ17" s="13" t="s">
        <v>162</v>
      </c>
      <c r="AK17" s="13" t="s">
        <v>163</v>
      </c>
    </row>
    <row r="18" spans="1:37" s="14" customFormat="1" ht="111.75" customHeight="1" x14ac:dyDescent="0.35">
      <c r="A18" s="28">
        <v>2026</v>
      </c>
      <c r="B18" s="29">
        <v>1</v>
      </c>
      <c r="C18" s="29" t="s">
        <v>180</v>
      </c>
      <c r="D18" s="29" t="s">
        <v>49</v>
      </c>
      <c r="E18" s="29">
        <v>904158.71</v>
      </c>
      <c r="F18" s="29" t="s">
        <v>181</v>
      </c>
      <c r="G18" s="30" t="s">
        <v>182</v>
      </c>
      <c r="H18" s="29">
        <v>31</v>
      </c>
      <c r="I18" s="29" t="s">
        <v>52</v>
      </c>
      <c r="J18" s="29">
        <v>0</v>
      </c>
      <c r="K18" s="29" t="s">
        <v>53</v>
      </c>
      <c r="L18" s="29" t="s">
        <v>54</v>
      </c>
      <c r="M18" s="29" t="s">
        <v>55</v>
      </c>
      <c r="N18" s="29" t="s">
        <v>56</v>
      </c>
      <c r="O18" s="29" t="s">
        <v>57</v>
      </c>
      <c r="P18" s="29" t="s">
        <v>183</v>
      </c>
      <c r="Q18" s="29" t="s">
        <v>59</v>
      </c>
      <c r="R18" s="29">
        <v>136</v>
      </c>
      <c r="S18" s="29">
        <v>140</v>
      </c>
      <c r="T18" s="29">
        <v>0</v>
      </c>
      <c r="U18" s="29" t="s">
        <v>60</v>
      </c>
      <c r="V18" s="29">
        <v>1</v>
      </c>
      <c r="W18" s="29" t="s">
        <v>184</v>
      </c>
      <c r="X18" s="31">
        <v>46027</v>
      </c>
      <c r="Y18" s="31">
        <v>46103</v>
      </c>
      <c r="Z18" s="32">
        <v>904158.7</v>
      </c>
      <c r="AA18" s="32">
        <v>904158.7</v>
      </c>
      <c r="AB18" s="32">
        <v>904158.7</v>
      </c>
      <c r="AC18" s="32">
        <v>904158.7</v>
      </c>
      <c r="AD18" s="32">
        <v>904158.7</v>
      </c>
      <c r="AE18" s="30" t="s">
        <v>185</v>
      </c>
      <c r="AF18" s="30" t="s">
        <v>63</v>
      </c>
      <c r="AG18" s="29" t="s">
        <v>64</v>
      </c>
      <c r="AH18" s="30" t="s">
        <v>65</v>
      </c>
      <c r="AI18" s="33" t="s">
        <v>66</v>
      </c>
      <c r="AJ18" s="13" t="s">
        <v>176</v>
      </c>
      <c r="AK18" s="13" t="s">
        <v>186</v>
      </c>
    </row>
    <row r="19" spans="1:37" x14ac:dyDescent="0.35">
      <c r="Z19" s="38">
        <f>SUM(Z7:Z18)</f>
        <v>17423466.640000001</v>
      </c>
      <c r="AA19" s="38">
        <f t="shared" ref="AA19:AD19" si="0">SUM(AA7:AA18)</f>
        <v>17423466.640000001</v>
      </c>
      <c r="AB19" s="38">
        <f t="shared" si="0"/>
        <v>17423466.640000001</v>
      </c>
      <c r="AC19" s="38">
        <f t="shared" si="0"/>
        <v>17423466.640000001</v>
      </c>
      <c r="AD19" s="38">
        <f t="shared" si="0"/>
        <v>17423466.640000001</v>
      </c>
    </row>
    <row r="20" spans="1:37" x14ac:dyDescent="0.35">
      <c r="Z20" s="2"/>
      <c r="AA20" s="2"/>
      <c r="AB20" s="2"/>
      <c r="AC20" s="2"/>
      <c r="AD20" s="2"/>
    </row>
    <row r="22" spans="1:37" x14ac:dyDescent="0.35">
      <c r="Z22" s="3" t="s">
        <v>24</v>
      </c>
      <c r="AA22" s="3" t="s">
        <v>25</v>
      </c>
      <c r="AB22" s="3" t="s">
        <v>26</v>
      </c>
      <c r="AC22" s="3" t="s">
        <v>27</v>
      </c>
      <c r="AD22" s="3" t="s">
        <v>28</v>
      </c>
    </row>
    <row r="23" spans="1:37" x14ac:dyDescent="0.35">
      <c r="Z23" s="8">
        <v>17423466.640000001</v>
      </c>
      <c r="AA23" s="8">
        <v>17423466.640000001</v>
      </c>
      <c r="AB23" s="8">
        <v>17423466.640000001</v>
      </c>
      <c r="AC23" s="8">
        <v>17423466.640000001</v>
      </c>
      <c r="AD23" s="8">
        <v>17423466.640000001</v>
      </c>
    </row>
    <row r="24" spans="1:37" ht="14.5" customHeight="1" x14ac:dyDescent="0.35">
      <c r="X24" s="37"/>
      <c r="Y24" t="s">
        <v>229</v>
      </c>
      <c r="Z24" s="7">
        <v>30304430.98</v>
      </c>
      <c r="AA24" s="7">
        <v>30304430.98</v>
      </c>
      <c r="AB24" s="7">
        <v>30304430.978</v>
      </c>
      <c r="AC24" s="7">
        <v>30304430.98</v>
      </c>
      <c r="AD24" s="7">
        <v>30304430.98</v>
      </c>
    </row>
    <row r="25" spans="1:37" x14ac:dyDescent="0.35">
      <c r="X25" s="37"/>
      <c r="Z25" s="39"/>
      <c r="AA25" s="39"/>
      <c r="AB25" s="39"/>
      <c r="AC25" s="39"/>
      <c r="AD25" s="39"/>
    </row>
    <row r="26" spans="1:37" x14ac:dyDescent="0.35">
      <c r="X26" s="37"/>
      <c r="Y26" t="s">
        <v>230</v>
      </c>
      <c r="Z26" s="4">
        <f>+Z19-Z24</f>
        <v>-12880964.34</v>
      </c>
      <c r="AA26" s="4">
        <f t="shared" ref="AA26:AD26" si="1">+AA19-AA24</f>
        <v>-12880964.34</v>
      </c>
      <c r="AB26" s="4">
        <f t="shared" si="1"/>
        <v>-12880964.338</v>
      </c>
      <c r="AC26" s="4">
        <f t="shared" si="1"/>
        <v>-12880964.34</v>
      </c>
      <c r="AD26" s="4">
        <f t="shared" si="1"/>
        <v>-12880964.34</v>
      </c>
    </row>
    <row r="27" spans="1:37" x14ac:dyDescent="0.35">
      <c r="X27" s="37"/>
    </row>
    <row r="28" spans="1:37" x14ac:dyDescent="0.35">
      <c r="X28" s="37"/>
    </row>
    <row r="29" spans="1:37" x14ac:dyDescent="0.35">
      <c r="X29" s="5"/>
    </row>
    <row r="30" spans="1:37" ht="58" x14ac:dyDescent="0.35">
      <c r="X30" s="5" t="s">
        <v>236</v>
      </c>
    </row>
    <row r="31" spans="1:37" x14ac:dyDescent="0.35">
      <c r="X31" s="2" t="s">
        <v>231</v>
      </c>
      <c r="Z31" s="4">
        <v>5637617.3699999992</v>
      </c>
      <c r="AA31" s="4">
        <v>5637617.3699999992</v>
      </c>
      <c r="AB31" s="4">
        <v>5637617.3699999992</v>
      </c>
      <c r="AC31" s="4">
        <v>5637617.3699999992</v>
      </c>
      <c r="AD31" s="4">
        <v>5637617.3699999992</v>
      </c>
    </row>
    <row r="32" spans="1:37" x14ac:dyDescent="0.35">
      <c r="X32" s="2" t="s">
        <v>232</v>
      </c>
      <c r="Z32" s="4">
        <v>655430.07000000007</v>
      </c>
      <c r="AA32" s="4">
        <v>655430.07000000007</v>
      </c>
      <c r="AB32" s="4">
        <v>655430.07000000007</v>
      </c>
      <c r="AC32" s="4">
        <v>655430.07000000007</v>
      </c>
      <c r="AD32" s="4">
        <v>655430.07000000007</v>
      </c>
    </row>
    <row r="33" spans="24:30" x14ac:dyDescent="0.35">
      <c r="X33" s="2" t="s">
        <v>233</v>
      </c>
      <c r="Z33" s="4">
        <v>1077018.92</v>
      </c>
      <c r="AA33" s="4">
        <v>1077018.92</v>
      </c>
      <c r="AB33" s="4">
        <v>1077018.92</v>
      </c>
      <c r="AC33" s="4">
        <v>1077018.92</v>
      </c>
      <c r="AD33" s="4">
        <v>1077018.92</v>
      </c>
    </row>
    <row r="34" spans="24:30" x14ac:dyDescent="0.35">
      <c r="X34" s="2" t="s">
        <v>234</v>
      </c>
      <c r="Z34" s="4">
        <v>695437.6</v>
      </c>
      <c r="AA34" s="4">
        <v>695437.6</v>
      </c>
      <c r="AB34" s="4">
        <v>695437.6</v>
      </c>
      <c r="AC34" s="4">
        <v>695437.6</v>
      </c>
      <c r="AD34" s="4">
        <v>695437.6</v>
      </c>
    </row>
    <row r="35" spans="24:30" x14ac:dyDescent="0.35">
      <c r="X35" s="2" t="s">
        <v>143</v>
      </c>
      <c r="Z35" s="4">
        <v>3362453.41</v>
      </c>
      <c r="AA35" s="4">
        <v>3362453.41</v>
      </c>
      <c r="AB35" s="4">
        <v>3362453.41</v>
      </c>
      <c r="AC35" s="4">
        <v>3362453.41</v>
      </c>
      <c r="AD35" s="4">
        <v>3362453.41</v>
      </c>
    </row>
    <row r="36" spans="24:30" ht="15" thickBot="1" x14ac:dyDescent="0.4">
      <c r="X36" s="2" t="s">
        <v>235</v>
      </c>
      <c r="Y36" s="9"/>
      <c r="Z36" s="10">
        <v>1453006.97</v>
      </c>
      <c r="AA36" s="10">
        <v>1453006.97</v>
      </c>
      <c r="AB36" s="10">
        <v>1453006.97</v>
      </c>
      <c r="AC36" s="10">
        <v>1453006.97</v>
      </c>
      <c r="AD36" s="10">
        <v>1453006.97</v>
      </c>
    </row>
    <row r="37" spans="24:30" x14ac:dyDescent="0.35">
      <c r="X37" s="2"/>
      <c r="Z37" s="6">
        <f>SUM(Z31:Z36)</f>
        <v>12880964.34</v>
      </c>
      <c r="AA37" s="6">
        <f t="shared" ref="AA37:AD37" si="2">SUM(AA31:AA36)</f>
        <v>12880964.34</v>
      </c>
      <c r="AB37" s="6">
        <f t="shared" si="2"/>
        <v>12880964.34</v>
      </c>
      <c r="AC37" s="6">
        <f t="shared" si="2"/>
        <v>12880964.34</v>
      </c>
      <c r="AD37" s="6">
        <f t="shared" si="2"/>
        <v>12880964.34</v>
      </c>
    </row>
    <row r="38" spans="24:30" x14ac:dyDescent="0.35">
      <c r="X38" s="8">
        <f>Z19+Z37</f>
        <v>30304430.98</v>
      </c>
    </row>
    <row r="39" spans="24:30" x14ac:dyDescent="0.35">
      <c r="Y39" t="s">
        <v>230</v>
      </c>
      <c r="Z39" s="6">
        <f>+Z26+Z37</f>
        <v>0</v>
      </c>
      <c r="AA39" s="6">
        <f t="shared" ref="AA39:AD39" si="3">+AA26+AA37</f>
        <v>0</v>
      </c>
      <c r="AB39" s="6">
        <f t="shared" si="3"/>
        <v>2.0000003278255463E-3</v>
      </c>
      <c r="AC39" s="6">
        <f t="shared" si="3"/>
        <v>0</v>
      </c>
      <c r="AD39" s="6">
        <f t="shared" si="3"/>
        <v>0</v>
      </c>
    </row>
  </sheetData>
  <autoFilter ref="A6:AK18" xr:uid="{695AA105-7CB7-4E7E-8BF4-4392E6E3ED6F}"/>
  <mergeCells count="2">
    <mergeCell ref="A1:AK1"/>
    <mergeCell ref="A2:AK2"/>
  </mergeCells>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85"/>
  <sheetViews>
    <sheetView workbookViewId="0">
      <selection activeCell="AK9" sqref="AK9"/>
    </sheetView>
  </sheetViews>
  <sheetFormatPr baseColWidth="10" defaultRowHeight="14.5" x14ac:dyDescent="0.35"/>
  <sheetData>
    <row r="1" spans="1:8" x14ac:dyDescent="0.35">
      <c r="A1" s="1" t="s">
        <v>4</v>
      </c>
      <c r="B1" s="1" t="s">
        <v>31</v>
      </c>
      <c r="C1" s="1" t="s">
        <v>32</v>
      </c>
      <c r="D1" s="1" t="s">
        <v>33</v>
      </c>
      <c r="E1" s="1" t="s">
        <v>34</v>
      </c>
      <c r="F1" s="1" t="s">
        <v>47</v>
      </c>
      <c r="G1" s="1" t="s">
        <v>36</v>
      </c>
      <c r="H1" s="1" t="s">
        <v>35</v>
      </c>
    </row>
    <row r="2" spans="1:8" x14ac:dyDescent="0.35">
      <c r="A2" t="s">
        <v>48</v>
      </c>
      <c r="B2" t="s">
        <v>226</v>
      </c>
      <c r="C2">
        <v>2025</v>
      </c>
      <c r="D2" t="s">
        <v>227</v>
      </c>
      <c r="E2" t="s">
        <v>228</v>
      </c>
      <c r="F2" t="s">
        <v>64</v>
      </c>
      <c r="G2">
        <v>3848815.61</v>
      </c>
      <c r="H2">
        <v>3733305.8</v>
      </c>
    </row>
    <row r="3" spans="1:8" x14ac:dyDescent="0.35">
      <c r="A3" t="s">
        <v>69</v>
      </c>
      <c r="B3" t="s">
        <v>226</v>
      </c>
      <c r="C3">
        <v>2025</v>
      </c>
      <c r="D3" t="s">
        <v>227</v>
      </c>
      <c r="E3" t="s">
        <v>228</v>
      </c>
      <c r="F3" t="s">
        <v>64</v>
      </c>
      <c r="G3">
        <v>3810595.39</v>
      </c>
      <c r="H3">
        <v>3655367.56</v>
      </c>
    </row>
    <row r="4" spans="1:8" x14ac:dyDescent="0.35">
      <c r="A4" t="s">
        <v>76</v>
      </c>
      <c r="B4" t="s">
        <v>226</v>
      </c>
      <c r="C4">
        <v>2025</v>
      </c>
      <c r="D4" t="s">
        <v>227</v>
      </c>
      <c r="E4" t="s">
        <v>228</v>
      </c>
      <c r="F4" t="s">
        <v>64</v>
      </c>
      <c r="G4">
        <v>2200336.2999999998</v>
      </c>
      <c r="H4">
        <v>2200336.2799999998</v>
      </c>
    </row>
    <row r="5" spans="1:8" x14ac:dyDescent="0.35">
      <c r="A5" t="s">
        <v>77</v>
      </c>
      <c r="B5" t="s">
        <v>226</v>
      </c>
      <c r="C5">
        <v>2025</v>
      </c>
      <c r="D5" t="s">
        <v>227</v>
      </c>
      <c r="E5" t="s">
        <v>228</v>
      </c>
      <c r="F5" t="s">
        <v>64</v>
      </c>
      <c r="G5">
        <v>1048420.4</v>
      </c>
      <c r="H5">
        <v>1048420.4</v>
      </c>
    </row>
    <row r="6" spans="1:8" x14ac:dyDescent="0.35">
      <c r="A6" t="s">
        <v>78</v>
      </c>
      <c r="B6" t="s">
        <v>226</v>
      </c>
      <c r="C6">
        <v>2025</v>
      </c>
      <c r="D6" t="s">
        <v>227</v>
      </c>
      <c r="E6" t="s">
        <v>228</v>
      </c>
      <c r="F6" t="s">
        <v>64</v>
      </c>
      <c r="G6">
        <v>2153272.16</v>
      </c>
      <c r="H6">
        <v>2153272.16</v>
      </c>
    </row>
    <row r="7" spans="1:8" x14ac:dyDescent="0.35">
      <c r="A7" t="s">
        <v>79</v>
      </c>
      <c r="B7" t="s">
        <v>226</v>
      </c>
      <c r="C7">
        <v>2025</v>
      </c>
      <c r="D7" t="s">
        <v>227</v>
      </c>
      <c r="E7" t="s">
        <v>228</v>
      </c>
      <c r="F7" t="s">
        <v>64</v>
      </c>
      <c r="G7">
        <v>1579652.77</v>
      </c>
      <c r="H7">
        <v>1579652.8</v>
      </c>
    </row>
    <row r="8" spans="1:8" x14ac:dyDescent="0.35">
      <c r="A8" t="s">
        <v>80</v>
      </c>
      <c r="B8" t="s">
        <v>226</v>
      </c>
      <c r="C8">
        <v>2025</v>
      </c>
      <c r="D8" t="s">
        <v>227</v>
      </c>
      <c r="E8" t="s">
        <v>228</v>
      </c>
      <c r="F8" t="s">
        <v>64</v>
      </c>
      <c r="G8">
        <v>4362651.05</v>
      </c>
      <c r="H8">
        <v>4672234.1399999997</v>
      </c>
    </row>
    <row r="9" spans="1:8" x14ac:dyDescent="0.35">
      <c r="A9" t="s">
        <v>81</v>
      </c>
      <c r="B9" t="s">
        <v>226</v>
      </c>
      <c r="C9">
        <v>2025</v>
      </c>
      <c r="D9" t="s">
        <v>227</v>
      </c>
      <c r="E9" t="s">
        <v>228</v>
      </c>
      <c r="F9" t="s">
        <v>64</v>
      </c>
      <c r="G9">
        <v>993435.59</v>
      </c>
      <c r="H9">
        <v>884442.53</v>
      </c>
    </row>
    <row r="10" spans="1:8" x14ac:dyDescent="0.35">
      <c r="A10" t="s">
        <v>82</v>
      </c>
      <c r="B10" t="s">
        <v>226</v>
      </c>
      <c r="C10">
        <v>2025</v>
      </c>
      <c r="D10" t="s">
        <v>227</v>
      </c>
      <c r="E10" t="s">
        <v>228</v>
      </c>
      <c r="F10" t="s">
        <v>64</v>
      </c>
      <c r="G10">
        <v>14986755.279999999</v>
      </c>
      <c r="H10">
        <v>14507050.15</v>
      </c>
    </row>
    <row r="11" spans="1:8" x14ac:dyDescent="0.35">
      <c r="A11" t="s">
        <v>83</v>
      </c>
      <c r="B11" t="s">
        <v>226</v>
      </c>
      <c r="C11">
        <v>2025</v>
      </c>
      <c r="D11" t="s">
        <v>227</v>
      </c>
      <c r="E11" t="s">
        <v>228</v>
      </c>
      <c r="F11" t="s">
        <v>64</v>
      </c>
      <c r="G11">
        <v>793827.3</v>
      </c>
      <c r="H11">
        <v>793827.28</v>
      </c>
    </row>
    <row r="12" spans="1:8" x14ac:dyDescent="0.35">
      <c r="A12" t="s">
        <v>84</v>
      </c>
      <c r="B12" t="s">
        <v>226</v>
      </c>
      <c r="C12">
        <v>2025</v>
      </c>
      <c r="D12" t="s">
        <v>227</v>
      </c>
      <c r="E12" t="s">
        <v>228</v>
      </c>
      <c r="F12" t="s">
        <v>64</v>
      </c>
      <c r="G12">
        <v>1766914.14</v>
      </c>
      <c r="H12">
        <v>1726290.15</v>
      </c>
    </row>
    <row r="13" spans="1:8" x14ac:dyDescent="0.35">
      <c r="A13" t="s">
        <v>85</v>
      </c>
      <c r="B13" t="s">
        <v>226</v>
      </c>
      <c r="C13">
        <v>2025</v>
      </c>
      <c r="D13" t="s">
        <v>227</v>
      </c>
      <c r="E13" t="s">
        <v>228</v>
      </c>
      <c r="F13" t="s">
        <v>64</v>
      </c>
      <c r="G13">
        <v>4439867.66</v>
      </c>
      <c r="H13">
        <v>5130284.59</v>
      </c>
    </row>
    <row r="14" spans="1:8" x14ac:dyDescent="0.35">
      <c r="A14" t="s">
        <v>86</v>
      </c>
      <c r="B14" t="s">
        <v>226</v>
      </c>
      <c r="C14">
        <v>2025</v>
      </c>
      <c r="D14" t="s">
        <v>227</v>
      </c>
      <c r="E14" t="s">
        <v>228</v>
      </c>
      <c r="F14" t="s">
        <v>64</v>
      </c>
      <c r="G14">
        <v>1017123.45</v>
      </c>
      <c r="H14">
        <v>1017123.43</v>
      </c>
    </row>
    <row r="15" spans="1:8" x14ac:dyDescent="0.35">
      <c r="A15" t="s">
        <v>87</v>
      </c>
      <c r="B15" t="s">
        <v>226</v>
      </c>
      <c r="C15">
        <v>2025</v>
      </c>
      <c r="D15" t="s">
        <v>227</v>
      </c>
      <c r="E15" t="s">
        <v>228</v>
      </c>
      <c r="F15" t="s">
        <v>64</v>
      </c>
      <c r="G15">
        <v>900440.94</v>
      </c>
      <c r="H15">
        <v>889957.92</v>
      </c>
    </row>
    <row r="16" spans="1:8" x14ac:dyDescent="0.35">
      <c r="A16" t="s">
        <v>88</v>
      </c>
      <c r="B16" t="s">
        <v>226</v>
      </c>
      <c r="C16">
        <v>2025</v>
      </c>
      <c r="D16" t="s">
        <v>227</v>
      </c>
      <c r="E16" t="s">
        <v>228</v>
      </c>
      <c r="F16" t="s">
        <v>64</v>
      </c>
      <c r="G16">
        <v>432257.27</v>
      </c>
      <c r="H16">
        <v>432257.27</v>
      </c>
    </row>
    <row r="17" spans="1:8" x14ac:dyDescent="0.35">
      <c r="A17" t="s">
        <v>95</v>
      </c>
      <c r="B17" t="s">
        <v>226</v>
      </c>
      <c r="C17">
        <v>2025</v>
      </c>
      <c r="D17" t="s">
        <v>227</v>
      </c>
      <c r="E17" t="s">
        <v>228</v>
      </c>
      <c r="F17" t="s">
        <v>64</v>
      </c>
      <c r="G17">
        <v>624129.69999999995</v>
      </c>
      <c r="H17">
        <v>507857.84</v>
      </c>
    </row>
    <row r="18" spans="1:8" x14ac:dyDescent="0.35">
      <c r="A18" t="s">
        <v>103</v>
      </c>
      <c r="B18" t="s">
        <v>226</v>
      </c>
      <c r="C18">
        <v>2025</v>
      </c>
      <c r="D18" t="s">
        <v>227</v>
      </c>
      <c r="E18" t="s">
        <v>228</v>
      </c>
      <c r="F18" t="s">
        <v>64</v>
      </c>
      <c r="G18">
        <v>1118207.98</v>
      </c>
      <c r="H18">
        <v>1118207.98</v>
      </c>
    </row>
    <row r="19" spans="1:8" x14ac:dyDescent="0.35">
      <c r="A19" t="s">
        <v>111</v>
      </c>
      <c r="B19" t="s">
        <v>226</v>
      </c>
      <c r="C19">
        <v>2025</v>
      </c>
      <c r="D19" t="s">
        <v>227</v>
      </c>
      <c r="E19" t="s">
        <v>228</v>
      </c>
      <c r="F19" t="s">
        <v>64</v>
      </c>
      <c r="G19">
        <v>413933.62</v>
      </c>
      <c r="H19">
        <v>305527.90000000002</v>
      </c>
    </row>
    <row r="20" spans="1:8" x14ac:dyDescent="0.35">
      <c r="A20" t="s">
        <v>119</v>
      </c>
      <c r="B20" t="s">
        <v>226</v>
      </c>
      <c r="C20">
        <v>2025</v>
      </c>
      <c r="D20" t="s">
        <v>227</v>
      </c>
      <c r="E20" t="s">
        <v>228</v>
      </c>
      <c r="F20" t="s">
        <v>64</v>
      </c>
      <c r="G20">
        <v>1020928.8</v>
      </c>
      <c r="H20">
        <v>920977.13</v>
      </c>
    </row>
    <row r="21" spans="1:8" x14ac:dyDescent="0.35">
      <c r="A21" t="s">
        <v>127</v>
      </c>
      <c r="B21" t="s">
        <v>226</v>
      </c>
      <c r="C21">
        <v>2025</v>
      </c>
      <c r="D21" t="s">
        <v>227</v>
      </c>
      <c r="E21" t="s">
        <v>228</v>
      </c>
      <c r="F21" t="s">
        <v>64</v>
      </c>
      <c r="G21">
        <v>677274.93</v>
      </c>
      <c r="H21">
        <v>677274.88</v>
      </c>
    </row>
    <row r="22" spans="1:8" x14ac:dyDescent="0.35">
      <c r="A22" t="s">
        <v>135</v>
      </c>
      <c r="B22" t="s">
        <v>226</v>
      </c>
      <c r="C22">
        <v>2025</v>
      </c>
      <c r="D22" t="s">
        <v>227</v>
      </c>
      <c r="E22" t="s">
        <v>228</v>
      </c>
      <c r="F22" t="s">
        <v>64</v>
      </c>
      <c r="G22">
        <v>4172983.68</v>
      </c>
      <c r="H22">
        <v>4172983.69</v>
      </c>
    </row>
    <row r="23" spans="1:8" x14ac:dyDescent="0.35">
      <c r="A23" t="s">
        <v>143</v>
      </c>
      <c r="B23" t="s">
        <v>226</v>
      </c>
      <c r="C23">
        <v>2025</v>
      </c>
      <c r="D23" t="s">
        <v>227</v>
      </c>
      <c r="E23" t="s">
        <v>228</v>
      </c>
      <c r="F23" t="s">
        <v>64</v>
      </c>
      <c r="G23">
        <v>3362453.43</v>
      </c>
      <c r="H23">
        <v>3362453.41</v>
      </c>
    </row>
    <row r="24" spans="1:8" x14ac:dyDescent="0.35">
      <c r="A24" t="s">
        <v>144</v>
      </c>
      <c r="B24" t="s">
        <v>226</v>
      </c>
      <c r="C24">
        <v>2025</v>
      </c>
      <c r="D24" t="s">
        <v>227</v>
      </c>
      <c r="E24" t="s">
        <v>228</v>
      </c>
      <c r="F24" t="s">
        <v>64</v>
      </c>
      <c r="G24">
        <v>749928.52</v>
      </c>
      <c r="H24">
        <v>749928.51</v>
      </c>
    </row>
    <row r="25" spans="1:8" x14ac:dyDescent="0.35">
      <c r="A25" t="s">
        <v>151</v>
      </c>
      <c r="B25" t="s">
        <v>226</v>
      </c>
      <c r="C25">
        <v>2025</v>
      </c>
      <c r="D25" t="s">
        <v>227</v>
      </c>
      <c r="E25" t="s">
        <v>228</v>
      </c>
      <c r="F25" t="s">
        <v>64</v>
      </c>
      <c r="G25">
        <v>10420411.689999999</v>
      </c>
      <c r="H25">
        <v>9995368.8200000003</v>
      </c>
    </row>
    <row r="26" spans="1:8" x14ac:dyDescent="0.35">
      <c r="A26" t="s">
        <v>152</v>
      </c>
      <c r="B26" t="s">
        <v>226</v>
      </c>
      <c r="C26">
        <v>2025</v>
      </c>
      <c r="D26" t="s">
        <v>227</v>
      </c>
      <c r="E26" t="s">
        <v>228</v>
      </c>
      <c r="F26" t="s">
        <v>64</v>
      </c>
      <c r="G26">
        <v>3500000</v>
      </c>
      <c r="H26">
        <v>3328437.13</v>
      </c>
    </row>
    <row r="27" spans="1:8" x14ac:dyDescent="0.35">
      <c r="A27" t="s">
        <v>153</v>
      </c>
      <c r="B27" t="s">
        <v>226</v>
      </c>
      <c r="C27">
        <v>2025</v>
      </c>
      <c r="D27" t="s">
        <v>227</v>
      </c>
      <c r="E27" t="s">
        <v>228</v>
      </c>
      <c r="F27" t="s">
        <v>64</v>
      </c>
      <c r="G27">
        <v>5500000</v>
      </c>
      <c r="H27">
        <v>5499685.4800000004</v>
      </c>
    </row>
    <row r="28" spans="1:8" x14ac:dyDescent="0.35">
      <c r="A28" t="s">
        <v>154</v>
      </c>
      <c r="B28" t="s">
        <v>226</v>
      </c>
      <c r="C28">
        <v>2025</v>
      </c>
      <c r="D28" t="s">
        <v>227</v>
      </c>
      <c r="E28" t="s">
        <v>228</v>
      </c>
      <c r="F28" t="s">
        <v>64</v>
      </c>
      <c r="G28">
        <v>6926435</v>
      </c>
      <c r="H28">
        <v>7554332.7000000002</v>
      </c>
    </row>
    <row r="29" spans="1:8" x14ac:dyDescent="0.35">
      <c r="A29" t="s">
        <v>155</v>
      </c>
      <c r="B29" t="s">
        <v>226</v>
      </c>
      <c r="C29">
        <v>2025</v>
      </c>
      <c r="D29" t="s">
        <v>227</v>
      </c>
      <c r="E29" t="s">
        <v>228</v>
      </c>
      <c r="F29" t="s">
        <v>64</v>
      </c>
      <c r="G29">
        <v>69798.12</v>
      </c>
      <c r="H29">
        <v>69775.33</v>
      </c>
    </row>
    <row r="30" spans="1:8" x14ac:dyDescent="0.35">
      <c r="A30" t="s">
        <v>156</v>
      </c>
      <c r="B30" t="s">
        <v>226</v>
      </c>
      <c r="C30">
        <v>2025</v>
      </c>
      <c r="D30" t="s">
        <v>227</v>
      </c>
      <c r="E30" t="s">
        <v>228</v>
      </c>
      <c r="F30" t="s">
        <v>64</v>
      </c>
      <c r="G30">
        <v>245619.39</v>
      </c>
      <c r="H30">
        <v>245619.38</v>
      </c>
    </row>
    <row r="31" spans="1:8" x14ac:dyDescent="0.35">
      <c r="A31" t="s">
        <v>164</v>
      </c>
      <c r="B31" t="s">
        <v>226</v>
      </c>
      <c r="C31">
        <v>2025</v>
      </c>
      <c r="D31" t="s">
        <v>227</v>
      </c>
      <c r="E31" t="s">
        <v>228</v>
      </c>
      <c r="F31" t="s">
        <v>64</v>
      </c>
      <c r="G31">
        <v>1438131.78</v>
      </c>
      <c r="H31">
        <v>1437999.63</v>
      </c>
    </row>
    <row r="32" spans="1:8" x14ac:dyDescent="0.35">
      <c r="A32" t="s">
        <v>165</v>
      </c>
      <c r="B32" t="s">
        <v>226</v>
      </c>
      <c r="C32">
        <v>2025</v>
      </c>
      <c r="D32" t="s">
        <v>227</v>
      </c>
      <c r="E32" t="s">
        <v>228</v>
      </c>
      <c r="F32" t="s">
        <v>64</v>
      </c>
      <c r="G32">
        <v>1627846.3</v>
      </c>
      <c r="H32">
        <v>1599935.73</v>
      </c>
    </row>
    <row r="33" spans="1:8" x14ac:dyDescent="0.35">
      <c r="A33" t="s">
        <v>166</v>
      </c>
      <c r="B33" t="s">
        <v>226</v>
      </c>
      <c r="C33">
        <v>2025</v>
      </c>
      <c r="D33" t="s">
        <v>227</v>
      </c>
      <c r="E33" t="s">
        <v>228</v>
      </c>
      <c r="F33" t="s">
        <v>64</v>
      </c>
      <c r="G33">
        <v>1647230.24</v>
      </c>
      <c r="H33">
        <v>1599180.72</v>
      </c>
    </row>
    <row r="34" spans="1:8" x14ac:dyDescent="0.35">
      <c r="A34" t="s">
        <v>167</v>
      </c>
      <c r="B34" t="s">
        <v>226</v>
      </c>
      <c r="C34">
        <v>2025</v>
      </c>
      <c r="D34" t="s">
        <v>227</v>
      </c>
      <c r="E34" t="s">
        <v>228</v>
      </c>
      <c r="F34" t="s">
        <v>64</v>
      </c>
      <c r="G34">
        <v>1506728.13</v>
      </c>
      <c r="H34">
        <v>1492131.96</v>
      </c>
    </row>
    <row r="35" spans="1:8" x14ac:dyDescent="0.35">
      <c r="A35" t="s">
        <v>168</v>
      </c>
      <c r="B35" t="s">
        <v>226</v>
      </c>
      <c r="C35">
        <v>2025</v>
      </c>
      <c r="D35" t="s">
        <v>227</v>
      </c>
      <c r="E35" t="s">
        <v>228</v>
      </c>
      <c r="F35" t="s">
        <v>64</v>
      </c>
      <c r="G35">
        <v>1564505.34</v>
      </c>
      <c r="H35">
        <v>1524490.31</v>
      </c>
    </row>
    <row r="36" spans="1:8" x14ac:dyDescent="0.35">
      <c r="A36" t="s">
        <v>169</v>
      </c>
      <c r="B36" t="s">
        <v>226</v>
      </c>
      <c r="C36">
        <v>2025</v>
      </c>
      <c r="D36" t="s">
        <v>227</v>
      </c>
      <c r="E36" t="s">
        <v>228</v>
      </c>
      <c r="F36" t="s">
        <v>64</v>
      </c>
      <c r="G36">
        <v>1510704.94</v>
      </c>
      <c r="H36">
        <v>1510423.12</v>
      </c>
    </row>
    <row r="37" spans="1:8" x14ac:dyDescent="0.35">
      <c r="A37" t="s">
        <v>170</v>
      </c>
      <c r="B37" t="s">
        <v>226</v>
      </c>
      <c r="C37">
        <v>2025</v>
      </c>
      <c r="D37" t="s">
        <v>227</v>
      </c>
      <c r="E37" t="s">
        <v>228</v>
      </c>
      <c r="F37" t="s">
        <v>64</v>
      </c>
      <c r="G37">
        <v>1518553.45</v>
      </c>
      <c r="H37">
        <v>1499041.27</v>
      </c>
    </row>
    <row r="38" spans="1:8" x14ac:dyDescent="0.35">
      <c r="A38" t="s">
        <v>171</v>
      </c>
      <c r="B38" t="s">
        <v>226</v>
      </c>
      <c r="C38">
        <v>2025</v>
      </c>
      <c r="D38" t="s">
        <v>227</v>
      </c>
      <c r="E38" t="s">
        <v>228</v>
      </c>
      <c r="F38" t="s">
        <v>64</v>
      </c>
      <c r="G38">
        <v>1401497.89</v>
      </c>
      <c r="H38">
        <v>1401347.98</v>
      </c>
    </row>
    <row r="39" spans="1:8" x14ac:dyDescent="0.35">
      <c r="A39" t="s">
        <v>172</v>
      </c>
      <c r="B39" t="s">
        <v>226</v>
      </c>
      <c r="C39">
        <v>2025</v>
      </c>
      <c r="D39" t="s">
        <v>227</v>
      </c>
      <c r="E39" t="s">
        <v>228</v>
      </c>
      <c r="F39" t="s">
        <v>64</v>
      </c>
      <c r="G39">
        <v>1450000</v>
      </c>
      <c r="H39">
        <v>1449993.13</v>
      </c>
    </row>
    <row r="40" spans="1:8" x14ac:dyDescent="0.35">
      <c r="A40" t="s">
        <v>173</v>
      </c>
      <c r="B40" t="s">
        <v>226</v>
      </c>
      <c r="C40">
        <v>2025</v>
      </c>
      <c r="D40" t="s">
        <v>227</v>
      </c>
      <c r="E40" t="s">
        <v>228</v>
      </c>
      <c r="F40" t="s">
        <v>64</v>
      </c>
      <c r="G40">
        <v>1450000</v>
      </c>
      <c r="H40">
        <v>1448906.88</v>
      </c>
    </row>
    <row r="41" spans="1:8" x14ac:dyDescent="0.35">
      <c r="A41" t="s">
        <v>174</v>
      </c>
      <c r="B41" t="s">
        <v>226</v>
      </c>
      <c r="C41">
        <v>2025</v>
      </c>
      <c r="D41" t="s">
        <v>227</v>
      </c>
      <c r="E41" t="s">
        <v>228</v>
      </c>
      <c r="F41" t="s">
        <v>64</v>
      </c>
      <c r="G41">
        <v>1450000</v>
      </c>
      <c r="H41">
        <v>1448906.9</v>
      </c>
    </row>
    <row r="42" spans="1:8" x14ac:dyDescent="0.35">
      <c r="A42" t="s">
        <v>175</v>
      </c>
      <c r="B42" t="s">
        <v>226</v>
      </c>
      <c r="C42">
        <v>2025</v>
      </c>
      <c r="D42" t="s">
        <v>227</v>
      </c>
      <c r="E42" t="s">
        <v>228</v>
      </c>
      <c r="F42" t="s">
        <v>64</v>
      </c>
      <c r="G42">
        <v>930326</v>
      </c>
      <c r="H42">
        <v>922239.98</v>
      </c>
    </row>
    <row r="43" spans="1:8" x14ac:dyDescent="0.35">
      <c r="A43" t="s">
        <v>177</v>
      </c>
      <c r="B43" t="s">
        <v>226</v>
      </c>
      <c r="C43">
        <v>2025</v>
      </c>
      <c r="D43" t="s">
        <v>227</v>
      </c>
      <c r="E43" t="s">
        <v>228</v>
      </c>
      <c r="F43" t="s">
        <v>64</v>
      </c>
      <c r="G43">
        <v>2980246.45</v>
      </c>
      <c r="H43">
        <v>2980246.43</v>
      </c>
    </row>
    <row r="44" spans="1:8" x14ac:dyDescent="0.35">
      <c r="A44" t="s">
        <v>178</v>
      </c>
      <c r="B44" t="s">
        <v>226</v>
      </c>
      <c r="C44">
        <v>2025</v>
      </c>
      <c r="D44" t="s">
        <v>227</v>
      </c>
      <c r="E44" t="s">
        <v>228</v>
      </c>
      <c r="F44" t="s">
        <v>64</v>
      </c>
      <c r="G44">
        <v>1620000</v>
      </c>
      <c r="H44">
        <v>1617714.89</v>
      </c>
    </row>
    <row r="45" spans="1:8" x14ac:dyDescent="0.35">
      <c r="A45" t="s">
        <v>179</v>
      </c>
      <c r="B45" t="s">
        <v>226</v>
      </c>
      <c r="C45">
        <v>2025</v>
      </c>
      <c r="D45" t="s">
        <v>227</v>
      </c>
      <c r="E45" t="s">
        <v>228</v>
      </c>
      <c r="F45" t="s">
        <v>64</v>
      </c>
      <c r="G45">
        <v>1665000</v>
      </c>
      <c r="H45">
        <v>1664499.99</v>
      </c>
    </row>
    <row r="46" spans="1:8" x14ac:dyDescent="0.35">
      <c r="A46" t="s">
        <v>180</v>
      </c>
      <c r="B46" t="s">
        <v>226</v>
      </c>
      <c r="C46">
        <v>2025</v>
      </c>
      <c r="D46" t="s">
        <v>227</v>
      </c>
      <c r="E46" t="s">
        <v>228</v>
      </c>
      <c r="F46" t="s">
        <v>64</v>
      </c>
      <c r="G46">
        <v>904158.71</v>
      </c>
      <c r="H46">
        <v>904158.7</v>
      </c>
    </row>
    <row r="47" spans="1:8" x14ac:dyDescent="0.35">
      <c r="A47" t="s">
        <v>187</v>
      </c>
      <c r="B47" t="s">
        <v>226</v>
      </c>
      <c r="C47">
        <v>2025</v>
      </c>
      <c r="D47" t="s">
        <v>227</v>
      </c>
      <c r="E47" t="s">
        <v>228</v>
      </c>
      <c r="F47" t="s">
        <v>64</v>
      </c>
      <c r="G47">
        <v>1550000</v>
      </c>
      <c r="H47">
        <v>1547234.3</v>
      </c>
    </row>
    <row r="48" spans="1:8" x14ac:dyDescent="0.35">
      <c r="A48" t="s">
        <v>188</v>
      </c>
      <c r="B48" t="s">
        <v>226</v>
      </c>
      <c r="C48">
        <v>2025</v>
      </c>
      <c r="D48" t="s">
        <v>227</v>
      </c>
      <c r="E48" t="s">
        <v>228</v>
      </c>
      <c r="F48" t="s">
        <v>64</v>
      </c>
      <c r="G48">
        <v>1725000</v>
      </c>
      <c r="H48">
        <v>1699447.73</v>
      </c>
    </row>
    <row r="49" spans="1:8" x14ac:dyDescent="0.35">
      <c r="A49" t="s">
        <v>189</v>
      </c>
      <c r="B49" t="s">
        <v>226</v>
      </c>
      <c r="C49">
        <v>2025</v>
      </c>
      <c r="D49" t="s">
        <v>227</v>
      </c>
      <c r="E49" t="s">
        <v>228</v>
      </c>
      <c r="F49" t="s">
        <v>64</v>
      </c>
      <c r="G49">
        <v>1655000</v>
      </c>
      <c r="H49">
        <v>1654344.45</v>
      </c>
    </row>
    <row r="50" spans="1:8" x14ac:dyDescent="0.35">
      <c r="A50" t="s">
        <v>190</v>
      </c>
      <c r="B50" t="s">
        <v>226</v>
      </c>
      <c r="C50">
        <v>2025</v>
      </c>
      <c r="D50" t="s">
        <v>227</v>
      </c>
      <c r="E50" t="s">
        <v>228</v>
      </c>
      <c r="F50" t="s">
        <v>64</v>
      </c>
      <c r="G50">
        <v>3100000</v>
      </c>
      <c r="H50">
        <v>3094516.26</v>
      </c>
    </row>
    <row r="51" spans="1:8" x14ac:dyDescent="0.35">
      <c r="A51" t="s">
        <v>191</v>
      </c>
      <c r="B51" t="s">
        <v>226</v>
      </c>
      <c r="C51">
        <v>2025</v>
      </c>
      <c r="D51" t="s">
        <v>227</v>
      </c>
      <c r="E51" t="s">
        <v>228</v>
      </c>
      <c r="F51" t="s">
        <v>64</v>
      </c>
      <c r="G51">
        <v>5357330.59</v>
      </c>
      <c r="H51">
        <v>5356805.04</v>
      </c>
    </row>
    <row r="52" spans="1:8" x14ac:dyDescent="0.35">
      <c r="A52" t="s">
        <v>192</v>
      </c>
      <c r="B52" t="s">
        <v>226</v>
      </c>
      <c r="C52">
        <v>2025</v>
      </c>
      <c r="D52" t="s">
        <v>227</v>
      </c>
      <c r="E52" t="s">
        <v>228</v>
      </c>
      <c r="F52" t="s">
        <v>64</v>
      </c>
      <c r="G52">
        <v>3100000</v>
      </c>
      <c r="H52">
        <v>3099644.85</v>
      </c>
    </row>
    <row r="53" spans="1:8" x14ac:dyDescent="0.35">
      <c r="A53" t="s">
        <v>193</v>
      </c>
      <c r="B53" t="s">
        <v>226</v>
      </c>
      <c r="C53">
        <v>2025</v>
      </c>
      <c r="D53" t="s">
        <v>227</v>
      </c>
      <c r="E53" t="s">
        <v>228</v>
      </c>
      <c r="F53" t="s">
        <v>64</v>
      </c>
      <c r="G53">
        <v>1865000</v>
      </c>
      <c r="H53">
        <v>1863499.96</v>
      </c>
    </row>
    <row r="54" spans="1:8" x14ac:dyDescent="0.35">
      <c r="A54" t="s">
        <v>194</v>
      </c>
      <c r="B54" t="s">
        <v>226</v>
      </c>
      <c r="C54">
        <v>2025</v>
      </c>
      <c r="D54" t="s">
        <v>227</v>
      </c>
      <c r="E54" t="s">
        <v>228</v>
      </c>
      <c r="F54" t="s">
        <v>64</v>
      </c>
      <c r="G54">
        <v>1700000</v>
      </c>
      <c r="H54">
        <v>1697432.21</v>
      </c>
    </row>
    <row r="55" spans="1:8" x14ac:dyDescent="0.35">
      <c r="A55" t="s">
        <v>195</v>
      </c>
      <c r="B55" t="s">
        <v>226</v>
      </c>
      <c r="C55">
        <v>2025</v>
      </c>
      <c r="D55" t="s">
        <v>227</v>
      </c>
      <c r="E55" t="s">
        <v>228</v>
      </c>
      <c r="F55" t="s">
        <v>64</v>
      </c>
      <c r="G55">
        <v>1670000</v>
      </c>
      <c r="H55">
        <v>1667999.99</v>
      </c>
    </row>
    <row r="56" spans="1:8" x14ac:dyDescent="0.35">
      <c r="A56" t="s">
        <v>196</v>
      </c>
      <c r="B56" t="s">
        <v>226</v>
      </c>
      <c r="C56">
        <v>2025</v>
      </c>
      <c r="D56" t="s">
        <v>227</v>
      </c>
      <c r="E56" t="s">
        <v>228</v>
      </c>
      <c r="F56" t="s">
        <v>64</v>
      </c>
      <c r="G56">
        <v>1615000</v>
      </c>
      <c r="H56">
        <v>1611325.13</v>
      </c>
    </row>
    <row r="57" spans="1:8" x14ac:dyDescent="0.35">
      <c r="A57" t="s">
        <v>197</v>
      </c>
      <c r="B57" t="s">
        <v>226</v>
      </c>
      <c r="C57">
        <v>2025</v>
      </c>
      <c r="D57" t="s">
        <v>227</v>
      </c>
      <c r="E57" t="s">
        <v>228</v>
      </c>
      <c r="F57" t="s">
        <v>64</v>
      </c>
      <c r="G57">
        <v>2775000</v>
      </c>
      <c r="H57">
        <v>2773602.51</v>
      </c>
    </row>
    <row r="58" spans="1:8" x14ac:dyDescent="0.35">
      <c r="A58" t="s">
        <v>198</v>
      </c>
      <c r="B58" t="s">
        <v>226</v>
      </c>
      <c r="C58">
        <v>2025</v>
      </c>
      <c r="D58" t="s">
        <v>227</v>
      </c>
      <c r="E58" t="s">
        <v>228</v>
      </c>
      <c r="F58" t="s">
        <v>64</v>
      </c>
      <c r="G58">
        <v>2521356.08</v>
      </c>
      <c r="H58">
        <v>2521356.0099999998</v>
      </c>
    </row>
    <row r="59" spans="1:8" x14ac:dyDescent="0.35">
      <c r="A59" t="s">
        <v>199</v>
      </c>
      <c r="B59" t="s">
        <v>226</v>
      </c>
      <c r="C59">
        <v>2025</v>
      </c>
      <c r="D59" t="s">
        <v>227</v>
      </c>
      <c r="E59" t="s">
        <v>228</v>
      </c>
      <c r="F59" t="s">
        <v>64</v>
      </c>
      <c r="G59">
        <v>1200000</v>
      </c>
      <c r="H59">
        <v>1198668.32</v>
      </c>
    </row>
    <row r="60" spans="1:8" x14ac:dyDescent="0.35">
      <c r="A60" t="s">
        <v>200</v>
      </c>
      <c r="B60" t="s">
        <v>226</v>
      </c>
      <c r="C60">
        <v>2025</v>
      </c>
      <c r="D60" t="s">
        <v>227</v>
      </c>
      <c r="E60" t="s">
        <v>228</v>
      </c>
      <c r="F60" t="s">
        <v>64</v>
      </c>
      <c r="G60">
        <v>1200000</v>
      </c>
      <c r="H60">
        <v>1197965.3899999999</v>
      </c>
    </row>
    <row r="61" spans="1:8" x14ac:dyDescent="0.35">
      <c r="A61" t="s">
        <v>201</v>
      </c>
      <c r="B61" t="s">
        <v>226</v>
      </c>
      <c r="C61">
        <v>2025</v>
      </c>
      <c r="D61" t="s">
        <v>227</v>
      </c>
      <c r="E61" t="s">
        <v>228</v>
      </c>
      <c r="F61" t="s">
        <v>64</v>
      </c>
      <c r="G61">
        <v>998505.86</v>
      </c>
      <c r="H61">
        <v>998505.85</v>
      </c>
    </row>
    <row r="62" spans="1:8" x14ac:dyDescent="0.35">
      <c r="A62" t="s">
        <v>202</v>
      </c>
      <c r="B62" t="s">
        <v>226</v>
      </c>
      <c r="C62">
        <v>2025</v>
      </c>
      <c r="D62" t="s">
        <v>227</v>
      </c>
      <c r="E62" t="s">
        <v>228</v>
      </c>
      <c r="F62" t="s">
        <v>64</v>
      </c>
      <c r="G62">
        <v>1200000</v>
      </c>
      <c r="H62">
        <v>1198105.24</v>
      </c>
    </row>
    <row r="63" spans="1:8" x14ac:dyDescent="0.35">
      <c r="A63" t="s">
        <v>203</v>
      </c>
      <c r="B63" t="s">
        <v>226</v>
      </c>
      <c r="C63">
        <v>2025</v>
      </c>
      <c r="D63" t="s">
        <v>227</v>
      </c>
      <c r="E63" t="s">
        <v>228</v>
      </c>
      <c r="F63" t="s">
        <v>64</v>
      </c>
      <c r="G63">
        <v>2501500</v>
      </c>
      <c r="H63">
        <v>2501499.9900000002</v>
      </c>
    </row>
    <row r="64" spans="1:8" x14ac:dyDescent="0.35">
      <c r="A64" t="s">
        <v>204</v>
      </c>
      <c r="B64" t="s">
        <v>226</v>
      </c>
      <c r="C64">
        <v>2025</v>
      </c>
      <c r="D64" t="s">
        <v>227</v>
      </c>
      <c r="E64" t="s">
        <v>228</v>
      </c>
      <c r="F64" t="s">
        <v>64</v>
      </c>
      <c r="G64">
        <v>789999.72</v>
      </c>
      <c r="H64">
        <v>789915.47</v>
      </c>
    </row>
    <row r="65" spans="1:8" x14ac:dyDescent="0.35">
      <c r="A65" t="s">
        <v>205</v>
      </c>
      <c r="B65" t="s">
        <v>226</v>
      </c>
      <c r="C65">
        <v>2025</v>
      </c>
      <c r="D65" t="s">
        <v>227</v>
      </c>
      <c r="E65" t="s">
        <v>228</v>
      </c>
      <c r="F65" t="s">
        <v>64</v>
      </c>
      <c r="G65">
        <v>692748.96</v>
      </c>
      <c r="H65">
        <v>692465.29</v>
      </c>
    </row>
    <row r="66" spans="1:8" x14ac:dyDescent="0.35">
      <c r="A66" t="s">
        <v>206</v>
      </c>
      <c r="B66" t="s">
        <v>226</v>
      </c>
      <c r="C66">
        <v>2025</v>
      </c>
      <c r="D66" t="s">
        <v>227</v>
      </c>
      <c r="E66" t="s">
        <v>228</v>
      </c>
      <c r="F66" t="s">
        <v>64</v>
      </c>
      <c r="G66">
        <v>600000</v>
      </c>
      <c r="H66">
        <v>598500</v>
      </c>
    </row>
    <row r="67" spans="1:8" x14ac:dyDescent="0.35">
      <c r="A67" t="s">
        <v>207</v>
      </c>
      <c r="B67" t="s">
        <v>226</v>
      </c>
      <c r="C67">
        <v>2025</v>
      </c>
      <c r="D67" t="s">
        <v>227</v>
      </c>
      <c r="E67" t="s">
        <v>228</v>
      </c>
      <c r="F67" t="s">
        <v>64</v>
      </c>
      <c r="G67">
        <v>1200000</v>
      </c>
      <c r="H67">
        <v>1197477.96</v>
      </c>
    </row>
    <row r="68" spans="1:8" x14ac:dyDescent="0.35">
      <c r="A68" t="s">
        <v>208</v>
      </c>
      <c r="B68" t="s">
        <v>226</v>
      </c>
      <c r="C68">
        <v>2025</v>
      </c>
      <c r="D68" t="s">
        <v>227</v>
      </c>
      <c r="E68" t="s">
        <v>228</v>
      </c>
      <c r="F68" t="s">
        <v>64</v>
      </c>
      <c r="G68">
        <v>1500000</v>
      </c>
      <c r="H68">
        <v>1199200.49</v>
      </c>
    </row>
    <row r="69" spans="1:8" x14ac:dyDescent="0.35">
      <c r="A69" t="s">
        <v>209</v>
      </c>
      <c r="B69" t="s">
        <v>226</v>
      </c>
      <c r="C69">
        <v>2025</v>
      </c>
      <c r="D69" t="s">
        <v>227</v>
      </c>
      <c r="E69" t="s">
        <v>228</v>
      </c>
      <c r="F69" t="s">
        <v>64</v>
      </c>
      <c r="G69">
        <v>1500000</v>
      </c>
      <c r="H69">
        <v>349800</v>
      </c>
    </row>
    <row r="70" spans="1:8" x14ac:dyDescent="0.35">
      <c r="A70" t="s">
        <v>210</v>
      </c>
      <c r="B70" t="s">
        <v>226</v>
      </c>
      <c r="C70">
        <v>2025</v>
      </c>
      <c r="D70" t="s">
        <v>227</v>
      </c>
      <c r="E70" t="s">
        <v>228</v>
      </c>
      <c r="F70" t="s">
        <v>64</v>
      </c>
      <c r="G70">
        <v>1350000</v>
      </c>
      <c r="H70">
        <v>1349755.61</v>
      </c>
    </row>
    <row r="71" spans="1:8" x14ac:dyDescent="0.35">
      <c r="A71" t="s">
        <v>211</v>
      </c>
      <c r="B71" t="s">
        <v>226</v>
      </c>
      <c r="C71">
        <v>2025</v>
      </c>
      <c r="D71" t="s">
        <v>227</v>
      </c>
      <c r="E71" t="s">
        <v>228</v>
      </c>
      <c r="F71" t="s">
        <v>64</v>
      </c>
      <c r="G71">
        <v>2398500.2999999998</v>
      </c>
      <c r="H71">
        <v>2398500.29</v>
      </c>
    </row>
    <row r="72" spans="1:8" x14ac:dyDescent="0.35">
      <c r="A72" t="s">
        <v>212</v>
      </c>
      <c r="B72" t="s">
        <v>226</v>
      </c>
      <c r="C72">
        <v>2025</v>
      </c>
      <c r="D72" t="s">
        <v>227</v>
      </c>
      <c r="E72" t="s">
        <v>228</v>
      </c>
      <c r="F72" t="s">
        <v>64</v>
      </c>
      <c r="G72">
        <v>1644966.13</v>
      </c>
      <c r="H72">
        <v>1544100.61</v>
      </c>
    </row>
    <row r="73" spans="1:8" x14ac:dyDescent="0.35">
      <c r="A73" t="s">
        <v>213</v>
      </c>
      <c r="B73" t="s">
        <v>226</v>
      </c>
      <c r="C73">
        <v>2025</v>
      </c>
      <c r="D73" t="s">
        <v>227</v>
      </c>
      <c r="E73" t="s">
        <v>228</v>
      </c>
      <c r="F73" t="s">
        <v>64</v>
      </c>
      <c r="G73">
        <v>2225750.6</v>
      </c>
      <c r="H73">
        <v>2225750.59</v>
      </c>
    </row>
    <row r="74" spans="1:8" x14ac:dyDescent="0.35">
      <c r="A74" t="s">
        <v>214</v>
      </c>
      <c r="B74" t="s">
        <v>226</v>
      </c>
      <c r="C74">
        <v>2025</v>
      </c>
      <c r="D74" t="s">
        <v>227</v>
      </c>
      <c r="E74" t="s">
        <v>228</v>
      </c>
      <c r="F74" t="s">
        <v>64</v>
      </c>
      <c r="G74">
        <v>1700000</v>
      </c>
      <c r="H74">
        <v>1274499.99</v>
      </c>
    </row>
    <row r="75" spans="1:8" x14ac:dyDescent="0.35">
      <c r="A75" t="s">
        <v>215</v>
      </c>
      <c r="B75" t="s">
        <v>226</v>
      </c>
      <c r="C75">
        <v>2025</v>
      </c>
      <c r="D75" t="s">
        <v>227</v>
      </c>
      <c r="E75" t="s">
        <v>228</v>
      </c>
      <c r="F75" t="s">
        <v>64</v>
      </c>
      <c r="G75">
        <v>1749200.75</v>
      </c>
      <c r="H75">
        <v>1749200.75</v>
      </c>
    </row>
    <row r="76" spans="1:8" x14ac:dyDescent="0.35">
      <c r="A76" t="s">
        <v>216</v>
      </c>
      <c r="B76" t="s">
        <v>226</v>
      </c>
      <c r="C76">
        <v>2025</v>
      </c>
      <c r="D76" t="s">
        <v>227</v>
      </c>
      <c r="E76" t="s">
        <v>228</v>
      </c>
      <c r="F76" t="s">
        <v>64</v>
      </c>
      <c r="G76">
        <v>1437982.72</v>
      </c>
      <c r="H76">
        <v>1437300.8</v>
      </c>
    </row>
    <row r="77" spans="1:8" x14ac:dyDescent="0.35">
      <c r="A77" t="s">
        <v>217</v>
      </c>
      <c r="B77" t="s">
        <v>226</v>
      </c>
      <c r="C77">
        <v>2025</v>
      </c>
      <c r="D77" t="s">
        <v>227</v>
      </c>
      <c r="E77" t="s">
        <v>228</v>
      </c>
      <c r="F77" t="s">
        <v>64</v>
      </c>
      <c r="G77">
        <v>1050000</v>
      </c>
      <c r="H77">
        <v>1048975.6299999999</v>
      </c>
    </row>
    <row r="78" spans="1:8" x14ac:dyDescent="0.35">
      <c r="A78" t="s">
        <v>218</v>
      </c>
      <c r="B78" t="s">
        <v>226</v>
      </c>
      <c r="C78">
        <v>2025</v>
      </c>
      <c r="D78" t="s">
        <v>227</v>
      </c>
      <c r="E78" t="s">
        <v>228</v>
      </c>
      <c r="F78" t="s">
        <v>64</v>
      </c>
      <c r="G78">
        <v>1198756.8899999999</v>
      </c>
      <c r="H78">
        <v>1198756.9099999999</v>
      </c>
    </row>
    <row r="79" spans="1:8" x14ac:dyDescent="0.35">
      <c r="A79" t="s">
        <v>219</v>
      </c>
      <c r="B79" t="s">
        <v>226</v>
      </c>
      <c r="C79">
        <v>2025</v>
      </c>
      <c r="D79" t="s">
        <v>227</v>
      </c>
      <c r="E79" t="s">
        <v>228</v>
      </c>
      <c r="F79" t="s">
        <v>64</v>
      </c>
      <c r="G79">
        <v>1599215.38</v>
      </c>
      <c r="H79">
        <v>1599215.38</v>
      </c>
    </row>
    <row r="80" spans="1:8" x14ac:dyDescent="0.35">
      <c r="A80" t="s">
        <v>220</v>
      </c>
      <c r="B80" t="s">
        <v>226</v>
      </c>
      <c r="C80">
        <v>2025</v>
      </c>
      <c r="D80" t="s">
        <v>227</v>
      </c>
      <c r="E80" t="s">
        <v>228</v>
      </c>
      <c r="F80" t="s">
        <v>64</v>
      </c>
      <c r="G80">
        <v>4650000</v>
      </c>
      <c r="H80">
        <v>1748960.3</v>
      </c>
    </row>
    <row r="81" spans="1:8" x14ac:dyDescent="0.35">
      <c r="A81" t="s">
        <v>221</v>
      </c>
      <c r="B81" t="s">
        <v>226</v>
      </c>
      <c r="C81">
        <v>2025</v>
      </c>
      <c r="D81" t="s">
        <v>227</v>
      </c>
      <c r="E81" t="s">
        <v>228</v>
      </c>
      <c r="F81" t="s">
        <v>64</v>
      </c>
      <c r="G81">
        <v>1997816.37</v>
      </c>
      <c r="H81">
        <v>1997816.37</v>
      </c>
    </row>
    <row r="82" spans="1:8" x14ac:dyDescent="0.35">
      <c r="A82" t="s">
        <v>222</v>
      </c>
      <c r="B82" t="s">
        <v>226</v>
      </c>
      <c r="C82">
        <v>2025</v>
      </c>
      <c r="D82" t="s">
        <v>227</v>
      </c>
      <c r="E82" t="s">
        <v>228</v>
      </c>
      <c r="F82" t="s">
        <v>64</v>
      </c>
      <c r="G82">
        <v>1498965.8</v>
      </c>
      <c r="H82">
        <v>1498965.79</v>
      </c>
    </row>
    <row r="83" spans="1:8" x14ac:dyDescent="0.35">
      <c r="A83" t="s">
        <v>223</v>
      </c>
      <c r="B83" t="s">
        <v>226</v>
      </c>
      <c r="C83">
        <v>2025</v>
      </c>
      <c r="D83" t="s">
        <v>227</v>
      </c>
      <c r="E83" t="s">
        <v>228</v>
      </c>
      <c r="F83" t="s">
        <v>64</v>
      </c>
      <c r="G83">
        <v>1399470.8</v>
      </c>
      <c r="H83">
        <v>1399470.8</v>
      </c>
    </row>
    <row r="84" spans="1:8" x14ac:dyDescent="0.35">
      <c r="A84" t="s">
        <v>224</v>
      </c>
      <c r="B84" t="s">
        <v>226</v>
      </c>
      <c r="C84">
        <v>2025</v>
      </c>
      <c r="D84" t="s">
        <v>227</v>
      </c>
      <c r="E84" t="s">
        <v>228</v>
      </c>
      <c r="F84" t="s">
        <v>64</v>
      </c>
      <c r="G84">
        <v>1070913.45</v>
      </c>
      <c r="H84">
        <v>1070913.45</v>
      </c>
    </row>
    <row r="85" spans="1:8" x14ac:dyDescent="0.35">
      <c r="A85" t="s">
        <v>225</v>
      </c>
      <c r="B85" t="s">
        <v>226</v>
      </c>
      <c r="C85">
        <v>2025</v>
      </c>
      <c r="D85" t="s">
        <v>227</v>
      </c>
      <c r="E85" t="s">
        <v>228</v>
      </c>
      <c r="F85" t="s">
        <v>64</v>
      </c>
      <c r="G85">
        <v>373925.36</v>
      </c>
      <c r="H85">
        <v>373925.36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final</vt:lpstr>
      <vt:lpstr>Fuentes de Financiamiento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Cysfre6</cp:lastModifiedBy>
  <cp:lastPrinted>2017-09-15T18:50:45Z</cp:lastPrinted>
  <dcterms:created xsi:type="dcterms:W3CDTF">2017-09-15T17:33:48Z</dcterms:created>
  <dcterms:modified xsi:type="dcterms:W3CDTF">2026-05-06T20:22:52Z</dcterms:modified>
</cp:coreProperties>
</file>